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005" tabRatio="876" activeTab="0"/>
  </bookViews>
  <sheets>
    <sheet name="รายภาค" sheetId="1" r:id="rId1"/>
    <sheet name="เขต1" sheetId="2" r:id="rId2"/>
    <sheet name="เขต2" sheetId="3" r:id="rId3"/>
    <sheet name="เขต3" sheetId="4" r:id="rId4"/>
    <sheet name="เขต4" sheetId="5" r:id="rId5"/>
    <sheet name="เขต5" sheetId="6" r:id="rId6"/>
    <sheet name="เขต6" sheetId="7" r:id="rId7"/>
    <sheet name="เขต7" sheetId="8" r:id="rId8"/>
    <sheet name="เขต8" sheetId="9" r:id="rId9"/>
    <sheet name="เขต9" sheetId="10" r:id="rId10"/>
    <sheet name="เขต10" sheetId="11" r:id="rId11"/>
    <sheet name="เขต11" sheetId="12" r:id="rId12"/>
    <sheet name="เขต12" sheetId="13" r:id="rId13"/>
  </sheets>
  <definedNames/>
  <calcPr fullCalcOnLoad="1"/>
</workbook>
</file>

<file path=xl/sharedStrings.xml><?xml version="1.0" encoding="utf-8"?>
<sst xmlns="http://schemas.openxmlformats.org/spreadsheetml/2006/main" count="618" uniqueCount="113">
  <si>
    <t xml:space="preserve">  0-4</t>
  </si>
  <si>
    <t xml:space="preserve">  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</si>
  <si>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</si>
  <si>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</si>
  <si>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</si>
  <si>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</si>
  <si>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</si>
  <si>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</si>
  <si>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</si>
  <si>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</si>
  <si>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</si>
  <si>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</si>
  <si>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</si>
  <si>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</si>
  <si>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</si>
  <si>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กรุงเทพ</t>
  </si>
  <si>
    <t>ชาย</t>
  </si>
  <si>
    <t>หญิง</t>
  </si>
  <si>
    <t>รวม</t>
  </si>
  <si>
    <t>สมุทปราการ</t>
  </si>
  <si>
    <t>นนทบุรี</t>
  </si>
  <si>
    <t>ปทุมธานี</t>
  </si>
  <si>
    <t>อยุธยา</t>
  </si>
  <si>
    <t>อ่างทอง</t>
  </si>
  <si>
    <t>75+</t>
  </si>
  <si>
    <t>กลุ่มอายุ</t>
  </si>
  <si>
    <t>ลพบุรี</t>
  </si>
  <si>
    <t>สิงห์บุรี</t>
  </si>
  <si>
    <t>ชัยนาท</t>
  </si>
  <si>
    <t>สระบุรี</t>
  </si>
  <si>
    <t>นครนายก</t>
  </si>
  <si>
    <t>สุพรรณบุรี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</si>
  <si>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</si>
  <si>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</si>
  <si>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</si>
  <si>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</si>
  <si>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</si>
  <si>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</si>
  <si>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</si>
  <si>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ราชบุรี</t>
  </si>
  <si>
    <t>กาญจนบุรี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</si>
  <si>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</si>
  <si>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</si>
  <si>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</si>
  <si>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</si>
  <si>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</si>
  <si>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นครราชสีมา</t>
  </si>
  <si>
    <t>บุรีรัมย์</t>
  </si>
  <si>
    <t>สุรินทร์</t>
  </si>
  <si>
    <t>ชัยภูมิ</t>
  </si>
  <si>
    <t>มหาสารคาม</t>
  </si>
  <si>
    <t>หนองบัวลำภู</t>
  </si>
  <si>
    <t>ขอนแก่น</t>
  </si>
  <si>
    <t>อุดรธานี</t>
  </si>
  <si>
    <t>เลย</t>
  </si>
  <si>
    <t>หนองคาย</t>
  </si>
  <si>
    <t>กาฬสินธุ์</t>
  </si>
  <si>
    <t>สกลนคร</t>
  </si>
  <si>
    <t>ศรีษะเกษ</t>
  </si>
  <si>
    <t>ยโสธร</t>
  </si>
  <si>
    <t>อำนาจเจริญ</t>
  </si>
  <si>
    <t>อุบลราชธานี</t>
  </si>
  <si>
    <t>ร้อยเอ็ด</t>
  </si>
  <si>
    <t>นครพนม</t>
  </si>
  <si>
    <t>มุกดาหาร</t>
  </si>
  <si>
    <t>นครสวรรค์</t>
  </si>
  <si>
    <t>อุทัยธานี</t>
  </si>
  <si>
    <t>กำแพงเพชร</t>
  </si>
  <si>
    <t>ตาก</t>
  </si>
  <si>
    <t>สุโขทัย</t>
  </si>
  <si>
    <t>อุตรดิตถ์</t>
  </si>
  <si>
    <t>แพร่</t>
  </si>
  <si>
    <t>น่าน</t>
  </si>
  <si>
    <t>พิษณุโลก</t>
  </si>
  <si>
    <t>พิจิตร</t>
  </si>
  <si>
    <t>เพชรบูรณ์</t>
  </si>
  <si>
    <t>เชียงใหม่</t>
  </si>
  <si>
    <t>ลำพูน</t>
  </si>
  <si>
    <t>ลำปาง</t>
  </si>
  <si>
    <t>พะเยา</t>
  </si>
  <si>
    <t>เชียงราย</t>
  </si>
  <si>
    <t>แม่ฮ่องสอน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</si>
  <si>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</si>
  <si>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</si>
  <si>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</si>
  <si>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</si>
  <si>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</si>
  <si>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</si>
  <si>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</si>
  <si>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</si>
  <si>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</si>
  <si>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</si>
  <si>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</si>
  <si>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</si>
  <si>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นราธิวาส</t>
  </si>
  <si>
    <t>ยะลา</t>
  </si>
  <si>
    <t>เขต 1 พ.ศ.2542</t>
  </si>
  <si>
    <t>เขต 2 พ.ศ.2542</t>
  </si>
  <si>
    <t>เขต 3 พ.ศ.2542</t>
  </si>
  <si>
    <t>เขต 4 พ.ศ.2542</t>
  </si>
  <si>
    <t>เขต 5 พ.ศ.2542</t>
  </si>
  <si>
    <t>เขต 6 พ.ศ.2542</t>
  </si>
  <si>
    <t>เขต 7 พ.ศ.2542</t>
  </si>
  <si>
    <t>เขต 8 พ.ศ.2542</t>
  </si>
  <si>
    <t>เขต 9 พ.ศ.2542</t>
  </si>
  <si>
    <t>เขต 10 พ.ศ.2542</t>
  </si>
  <si>
    <t>เขต 11 พ.ศ.2542</t>
  </si>
  <si>
    <t>เขต 12 พ.ศ.2542</t>
  </si>
  <si>
    <t>ภาคเหนือ</t>
  </si>
  <si>
    <t>ภาคตะวันออกเฉียงเหนือ</t>
  </si>
  <si>
    <t>ภาคกลาง</t>
  </si>
  <si>
    <t>ภาคใต้</t>
  </si>
  <si>
    <t>ทั้งประเทศ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</si>
</sst>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m\ d\,\ yyyy"/>
    <numFmt numFmtId="196" formatCode="_(* #,##0.0_);_(* \(#,##0.0\);_(* &quot;-&quot;??_);_(@_)"/>
    <numFmt numFmtId="197" formatCode="_(* #,##0_);_(* \(#,##0\);_(* &quot;-&quot;??_);_(@_)"/>
  </numFmts>
  <fonts count="5">
    <font>
      <sz val="10"/>
      <color indexed="8"/>
      <name val="MS Sans Serif"/>
      <family val="0"/>
    </font>
    <font>
      <sz val="14"/>
      <color indexed="8"/>
      <name val="FreesiaUPC"/>
      <family val="0"/>
    </font>
    <font>
      <sz val="12"/>
      <color indexed="8"/>
      <name val="FreesiaUPC"/>
      <family val="0"/>
    </font>
    <font>
      <b/>
      <u val="single"/>
      <sz val="14"/>
      <color indexed="8"/>
      <name val="CordiaUPC"/>
      <family val="2"/>
    </font>
    <font>
      <sz val="14"/>
      <color indexed="8"/>
      <name val="CordiaUPC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right"/>
    </xf>
    <xf numFmtId="197" fontId="4" fillId="0" borderId="1" xfId="15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/>
    </xf>
    <xf numFmtId="197" fontId="4" fillId="0" borderId="3" xfId="15" applyNumberFormat="1" applyFont="1" applyFill="1" applyBorder="1" applyAlignment="1">
      <alignment horizontal="right"/>
    </xf>
    <xf numFmtId="197" fontId="4" fillId="0" borderId="0" xfId="15" applyNumberFormat="1" applyFont="1" applyAlignment="1">
      <alignment/>
    </xf>
    <xf numFmtId="0" fontId="4" fillId="0" borderId="6" xfId="0" applyFont="1" applyFill="1" applyBorder="1" applyAlignment="1">
      <alignment horizontal="center"/>
    </xf>
    <xf numFmtId="197" fontId="4" fillId="0" borderId="6" xfId="15" applyNumberFormat="1" applyFont="1" applyFill="1" applyBorder="1" applyAlignment="1">
      <alignment horizontal="right"/>
    </xf>
    <xf numFmtId="197" fontId="4" fillId="0" borderId="1" xfId="15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8515625" style="3" customWidth="1"/>
    <col min="2" max="2" width="14.7109375" style="3" customWidth="1"/>
    <col min="3" max="3" width="12.00390625" style="3" customWidth="1"/>
    <col min="4" max="4" width="12.421875" style="3" customWidth="1"/>
    <col min="5" max="5" width="14.7109375" style="3" customWidth="1"/>
    <col min="6" max="6" width="12.00390625" style="3" customWidth="1"/>
    <col min="7" max="7" width="12.421875" style="3" customWidth="1"/>
    <col min="8" max="8" width="14.7109375" style="3" customWidth="1"/>
    <col min="9" max="9" width="12.00390625" style="3" customWidth="1"/>
    <col min="10" max="10" width="12.421875" style="3" customWidth="1"/>
    <col min="11" max="11" width="14.7109375" style="3" customWidth="1"/>
    <col min="12" max="12" width="12.00390625" style="3" customWidth="1"/>
    <col min="13" max="13" width="12.421875" style="3" customWidth="1"/>
    <col min="14" max="14" width="14.7109375" style="3" customWidth="1"/>
    <col min="15" max="15" width="12.00390625" style="3" customWidth="1"/>
    <col min="16" max="16" width="12.421875" style="3" customWidth="1"/>
  </cols>
  <sheetData>
    <row r="1" ht="21.75">
      <c r="A1" s="1">
        <v>2542</v>
      </c>
    </row>
    <row r="2" spans="1:16" ht="21.75">
      <c r="A2" s="4"/>
      <c r="B2" s="21" t="s">
        <v>108</v>
      </c>
      <c r="C2" s="21"/>
      <c r="D2" s="21"/>
      <c r="E2" s="21" t="s">
        <v>109</v>
      </c>
      <c r="F2" s="21"/>
      <c r="G2" s="21"/>
      <c r="H2" s="21" t="s">
        <v>110</v>
      </c>
      <c r="I2" s="21"/>
      <c r="J2" s="21"/>
      <c r="K2" s="21" t="s">
        <v>111</v>
      </c>
      <c r="L2" s="21"/>
      <c r="M2" s="21"/>
      <c r="N2" s="21" t="s">
        <v>112</v>
      </c>
      <c r="O2" s="21"/>
      <c r="P2" s="21"/>
    </row>
    <row r="3" spans="1:16" ht="21.75">
      <c r="A3" s="2" t="s">
        <v>25</v>
      </c>
      <c r="B3" s="2" t="s">
        <v>16</v>
      </c>
      <c r="C3" s="2" t="s">
        <v>17</v>
      </c>
      <c r="D3" s="2" t="s">
        <v>18</v>
      </c>
      <c r="E3" s="2" t="s">
        <v>16</v>
      </c>
      <c r="F3" s="2" t="s">
        <v>17</v>
      </c>
      <c r="G3" s="2" t="s">
        <v>18</v>
      </c>
      <c r="H3" s="2" t="s">
        <v>16</v>
      </c>
      <c r="I3" s="2" t="s">
        <v>17</v>
      </c>
      <c r="J3" s="2" t="s">
        <v>18</v>
      </c>
      <c r="K3" s="2" t="s">
        <v>16</v>
      </c>
      <c r="L3" s="2" t="s">
        <v>17</v>
      </c>
      <c r="M3" s="2" t="s">
        <v>18</v>
      </c>
      <c r="N3" s="2" t="s">
        <v>16</v>
      </c>
      <c r="O3" s="2" t="s">
        <v>17</v>
      </c>
      <c r="P3" s="2" t="s">
        <v>18</v>
      </c>
    </row>
    <row r="4" spans="1:16" ht="21.75">
      <c r="A4" s="7" t="s">
        <v>0</v>
      </c>
      <c r="B4" s="8">
        <f>เขต8!Q4+เขต9!T4+เขต10!T4</f>
        <v>451222</v>
      </c>
      <c r="C4" s="8">
        <f>เขต8!R4+เขต9!U4+เขต10!U4</f>
        <v>449227</v>
      </c>
      <c r="D4" s="8">
        <f aca="true" t="shared" si="0" ref="D4:D19">SUM(B4:C4)</f>
        <v>900449</v>
      </c>
      <c r="E4" s="8">
        <f>เขต5!Q4+เขต6!W4+เขต7!W4</f>
        <v>1021259</v>
      </c>
      <c r="F4" s="8">
        <f>เขต5!R4+เขต6!X4+เขต7!X4</f>
        <v>1013004</v>
      </c>
      <c r="G4" s="8">
        <f aca="true" t="shared" si="1" ref="G4:G19">SUM(E4:F4)</f>
        <v>2034263</v>
      </c>
      <c r="H4" s="8">
        <f>เขต1!T4+เขต2!T4+เขต3!W4+เขต4!W4</f>
        <v>748981</v>
      </c>
      <c r="I4" s="8">
        <f>เขต1!U4+เขต2!U4+เขต3!X4+เขต4!X4</f>
        <v>720815</v>
      </c>
      <c r="J4" s="8">
        <f aca="true" t="shared" si="2" ref="J4:J19">SUM(H4:I4)</f>
        <v>1469796</v>
      </c>
      <c r="K4" s="8">
        <f>เขต11!W4+เขต12!W4</f>
        <v>432868</v>
      </c>
      <c r="L4" s="8">
        <f>เขต11!X4+เขต12!X4</f>
        <v>425176</v>
      </c>
      <c r="M4" s="8">
        <f aca="true" t="shared" si="3" ref="M4:M19">SUM(K4:L4)</f>
        <v>858044</v>
      </c>
      <c r="N4" s="8">
        <f aca="true" t="shared" si="4" ref="N4:N19">B4+E4+H4+K4</f>
        <v>2654330</v>
      </c>
      <c r="O4" s="8">
        <f aca="true" t="shared" si="5" ref="O4:O19">C4+F4+I4+L4</f>
        <v>2608222</v>
      </c>
      <c r="P4" s="8">
        <f aca="true" t="shared" si="6" ref="P4:P19">SUM(N4:O4)</f>
        <v>5262552</v>
      </c>
    </row>
    <row r="5" spans="1:16" ht="21.75">
      <c r="A5" s="9" t="s">
        <v>1</v>
      </c>
      <c r="B5" s="8">
        <f>เขต8!Q5+เขต9!T5+เขต10!T5</f>
        <v>474070</v>
      </c>
      <c r="C5" s="8">
        <f>เขต8!R5+เขต9!U5+เขต10!U5</f>
        <v>479242</v>
      </c>
      <c r="D5" s="8">
        <f t="shared" si="0"/>
        <v>953312</v>
      </c>
      <c r="E5" s="8">
        <f>เขต5!Q5+เขต6!W5+เขต7!W5</f>
        <v>1051063</v>
      </c>
      <c r="F5" s="8">
        <f>เขต5!R5+เขต6!X5+เขต7!X5</f>
        <v>1045470</v>
      </c>
      <c r="G5" s="8">
        <f t="shared" si="1"/>
        <v>2096533</v>
      </c>
      <c r="H5" s="8">
        <f>เขต1!T5+เขต2!T5+เขต3!W5+เขต4!W5</f>
        <v>745128</v>
      </c>
      <c r="I5" s="8">
        <f>เขต1!U5+เขต2!U5+เขต3!X5+เขต4!X5</f>
        <v>723855</v>
      </c>
      <c r="J5" s="8">
        <f t="shared" si="2"/>
        <v>1468983</v>
      </c>
      <c r="K5" s="8">
        <f>เขต11!W5+เขต12!W5</f>
        <v>447217</v>
      </c>
      <c r="L5" s="8">
        <f>เขต11!X5+เขต12!X5</f>
        <v>429803</v>
      </c>
      <c r="M5" s="8">
        <f t="shared" si="3"/>
        <v>877020</v>
      </c>
      <c r="N5" s="8">
        <f t="shared" si="4"/>
        <v>2717478</v>
      </c>
      <c r="O5" s="8">
        <f t="shared" si="5"/>
        <v>2678370</v>
      </c>
      <c r="P5" s="8">
        <f t="shared" si="6"/>
        <v>5395848</v>
      </c>
    </row>
    <row r="6" spans="1:16" ht="21.75">
      <c r="A6" s="9" t="s">
        <v>2</v>
      </c>
      <c r="B6" s="8">
        <f>เขต8!Q6+เขต9!T6+เขต10!T6</f>
        <v>523212</v>
      </c>
      <c r="C6" s="8">
        <f>เขต8!R6+เขต9!U6+เขต10!U6</f>
        <v>519132</v>
      </c>
      <c r="D6" s="8">
        <f t="shared" si="0"/>
        <v>1042344</v>
      </c>
      <c r="E6" s="8">
        <f>เขต5!Q6+เขต6!W6+เขต7!W6</f>
        <v>1048442</v>
      </c>
      <c r="F6" s="8">
        <f>เขต5!R6+เขต6!X6+เขต7!X6</f>
        <v>1030850</v>
      </c>
      <c r="G6" s="8">
        <f t="shared" si="1"/>
        <v>2079292</v>
      </c>
      <c r="H6" s="8">
        <f>เขต1!T6+เขต2!T6+เขต3!W6+เขต4!W6</f>
        <v>788343</v>
      </c>
      <c r="I6" s="8">
        <f>เขต1!U6+เขต2!U6+เขต3!X6+เขต4!X6</f>
        <v>771254</v>
      </c>
      <c r="J6" s="8">
        <f t="shared" si="2"/>
        <v>1559597</v>
      </c>
      <c r="K6" s="8">
        <f>เขต11!W6+เขต12!W6</f>
        <v>412113</v>
      </c>
      <c r="L6" s="8">
        <f>เขต11!X6+เขต12!X6</f>
        <v>397202</v>
      </c>
      <c r="M6" s="8">
        <f t="shared" si="3"/>
        <v>809315</v>
      </c>
      <c r="N6" s="8">
        <f t="shared" si="4"/>
        <v>2772110</v>
      </c>
      <c r="O6" s="8">
        <f t="shared" si="5"/>
        <v>2718438</v>
      </c>
      <c r="P6" s="8">
        <f t="shared" si="6"/>
        <v>5490548</v>
      </c>
    </row>
    <row r="7" spans="1:16" ht="21.75">
      <c r="A7" s="9" t="s">
        <v>3</v>
      </c>
      <c r="B7" s="8">
        <f>เขต8!Q7+เขต9!T7+เขต10!T7</f>
        <v>539225</v>
      </c>
      <c r="C7" s="8">
        <f>เขต8!R7+เขต9!U7+เขต10!U7</f>
        <v>524978</v>
      </c>
      <c r="D7" s="8">
        <f t="shared" si="0"/>
        <v>1064203</v>
      </c>
      <c r="E7" s="8">
        <f>เขต5!Q7+เขต6!W7+เขต7!W7</f>
        <v>1086991</v>
      </c>
      <c r="F7" s="8">
        <f>เขต5!R7+เขต6!X7+เขต7!X7</f>
        <v>1038038</v>
      </c>
      <c r="G7" s="8">
        <f t="shared" si="1"/>
        <v>2125029</v>
      </c>
      <c r="H7" s="8">
        <f>เขต1!T7+เขต2!T7+เขต3!W7+เขต4!W7</f>
        <v>883355</v>
      </c>
      <c r="I7" s="8">
        <f>เขต1!U7+เขต2!U7+เขต3!X7+เขต4!X7</f>
        <v>872343</v>
      </c>
      <c r="J7" s="8">
        <f t="shared" si="2"/>
        <v>1755698</v>
      </c>
      <c r="K7" s="8">
        <f>เขต11!W7+เขต12!W7</f>
        <v>383410</v>
      </c>
      <c r="L7" s="8">
        <f>เขต11!X7+เขต12!X7</f>
        <v>380980</v>
      </c>
      <c r="M7" s="8">
        <f t="shared" si="3"/>
        <v>764390</v>
      </c>
      <c r="N7" s="8">
        <f t="shared" si="4"/>
        <v>2892981</v>
      </c>
      <c r="O7" s="8">
        <f t="shared" si="5"/>
        <v>2816339</v>
      </c>
      <c r="P7" s="8">
        <f t="shared" si="6"/>
        <v>5709320</v>
      </c>
    </row>
    <row r="8" spans="1:16" ht="21.75">
      <c r="A8" s="9" t="s">
        <v>4</v>
      </c>
      <c r="B8" s="8">
        <f>เขต8!Q8+เขต9!T8+เขต10!T8</f>
        <v>544556</v>
      </c>
      <c r="C8" s="8">
        <f>เขต8!R8+เขต9!U8+เขต10!U8</f>
        <v>516276</v>
      </c>
      <c r="D8" s="8">
        <f t="shared" si="0"/>
        <v>1060832</v>
      </c>
      <c r="E8" s="8">
        <f>เขต5!Q8+เขต6!W8+เขต7!W8</f>
        <v>1063196</v>
      </c>
      <c r="F8" s="8">
        <f>เขต5!R8+เขต6!X8+เขต7!X8</f>
        <v>987783</v>
      </c>
      <c r="G8" s="8">
        <f t="shared" si="1"/>
        <v>2050979</v>
      </c>
      <c r="H8" s="8">
        <f>เขต1!T8+เขต2!T8+เขต3!W8+เขต4!W8</f>
        <v>968494</v>
      </c>
      <c r="I8" s="8">
        <f>เขต1!U8+เขต2!U8+เขต3!X8+เขต4!X8</f>
        <v>969798</v>
      </c>
      <c r="J8" s="8">
        <f t="shared" si="2"/>
        <v>1938292</v>
      </c>
      <c r="K8" s="8">
        <f>เขต11!W8+เขต12!W8</f>
        <v>344941</v>
      </c>
      <c r="L8" s="8">
        <f>เขต11!X8+เขต12!X8</f>
        <v>356331</v>
      </c>
      <c r="M8" s="8">
        <f t="shared" si="3"/>
        <v>701272</v>
      </c>
      <c r="N8" s="8">
        <f t="shared" si="4"/>
        <v>2921187</v>
      </c>
      <c r="O8" s="8">
        <f t="shared" si="5"/>
        <v>2830188</v>
      </c>
      <c r="P8" s="8">
        <f t="shared" si="6"/>
        <v>5751375</v>
      </c>
    </row>
    <row r="9" spans="1:16" ht="21.75">
      <c r="A9" s="9" t="s">
        <v>5</v>
      </c>
      <c r="B9" s="8">
        <f>เขต8!Q9+เขต9!T9+เขต10!T9</f>
        <v>541604</v>
      </c>
      <c r="C9" s="8">
        <f>เขต8!R9+เขต9!U9+เขต10!U9</f>
        <v>492802</v>
      </c>
      <c r="D9" s="8">
        <f t="shared" si="0"/>
        <v>1034406</v>
      </c>
      <c r="E9" s="8">
        <f>เขต5!Q9+เขต6!W9+เขต7!W9</f>
        <v>949509</v>
      </c>
      <c r="F9" s="8">
        <f>เขต5!R9+เขต6!X9+เขต7!X9</f>
        <v>877250</v>
      </c>
      <c r="G9" s="8">
        <f t="shared" si="1"/>
        <v>1826759</v>
      </c>
      <c r="H9" s="8">
        <f>เขต1!T9+เขต2!T9+เขต3!W9+เขต4!W9</f>
        <v>989450</v>
      </c>
      <c r="I9" s="8">
        <f>เขต1!U9+เขต2!U9+เขต3!X9+เขต4!X9</f>
        <v>1003298</v>
      </c>
      <c r="J9" s="8">
        <f t="shared" si="2"/>
        <v>1992748</v>
      </c>
      <c r="K9" s="8">
        <f>เขต11!W9+เขต12!W9</f>
        <v>345718</v>
      </c>
      <c r="L9" s="8">
        <f>เขต11!X9+เขต12!X9</f>
        <v>350150</v>
      </c>
      <c r="M9" s="8">
        <f t="shared" si="3"/>
        <v>695868</v>
      </c>
      <c r="N9" s="8">
        <f t="shared" si="4"/>
        <v>2826281</v>
      </c>
      <c r="O9" s="8">
        <f t="shared" si="5"/>
        <v>2723500</v>
      </c>
      <c r="P9" s="8">
        <f t="shared" si="6"/>
        <v>5549781</v>
      </c>
    </row>
    <row r="10" spans="1:16" ht="21.75">
      <c r="A10" s="9" t="s">
        <v>6</v>
      </c>
      <c r="B10" s="8">
        <f>เขต8!Q10+เขต9!T10+เขต10!T10</f>
        <v>505958</v>
      </c>
      <c r="C10" s="8">
        <f>เขต8!R10+เขต9!U10+เขต10!U10</f>
        <v>489677</v>
      </c>
      <c r="D10" s="8">
        <f t="shared" si="0"/>
        <v>995635</v>
      </c>
      <c r="E10" s="8">
        <f>เขต5!Q10+เขต6!W10+เขต7!W10</f>
        <v>834452</v>
      </c>
      <c r="F10" s="8">
        <f>เขต5!R10+เขต6!X10+เขต7!X10</f>
        <v>814925</v>
      </c>
      <c r="G10" s="8">
        <f t="shared" si="1"/>
        <v>1649377</v>
      </c>
      <c r="H10" s="8">
        <f>เขต1!T10+เขต2!T10+เขต3!W10+เขต4!W10</f>
        <v>950843</v>
      </c>
      <c r="I10" s="8">
        <f>เขต1!U10+เขต2!U10+เขต3!X10+เขต4!X10</f>
        <v>952770</v>
      </c>
      <c r="J10" s="8">
        <f t="shared" si="2"/>
        <v>1903613</v>
      </c>
      <c r="K10" s="8">
        <f>เขต11!W10+เขต12!W10</f>
        <v>323335</v>
      </c>
      <c r="L10" s="8">
        <f>เขต11!X10+เขต12!X10</f>
        <v>312201</v>
      </c>
      <c r="M10" s="8">
        <f t="shared" si="3"/>
        <v>635536</v>
      </c>
      <c r="N10" s="8">
        <f t="shared" si="4"/>
        <v>2614588</v>
      </c>
      <c r="O10" s="8">
        <f t="shared" si="5"/>
        <v>2569573</v>
      </c>
      <c r="P10" s="8">
        <f t="shared" si="6"/>
        <v>5184161</v>
      </c>
    </row>
    <row r="11" spans="1:16" ht="21.75">
      <c r="A11" s="9" t="s">
        <v>7</v>
      </c>
      <c r="B11" s="8">
        <f>เขต8!Q11+เขต9!T11+เขต10!T11</f>
        <v>496306</v>
      </c>
      <c r="C11" s="8">
        <f>เขต8!R11+เขต9!U11+เขต10!U11</f>
        <v>520654</v>
      </c>
      <c r="D11" s="8">
        <f t="shared" si="0"/>
        <v>1016960</v>
      </c>
      <c r="E11" s="8">
        <f>เขต5!Q11+เขต6!W11+เขต7!W11</f>
        <v>743344</v>
      </c>
      <c r="F11" s="8">
        <f>เขต5!R11+เขต6!X11+เขต7!X11</f>
        <v>737777</v>
      </c>
      <c r="G11" s="8">
        <f t="shared" si="1"/>
        <v>1481121</v>
      </c>
      <c r="H11" s="8">
        <f>เขต1!T11+เขต2!T11+เขต3!W11+เขต4!W11</f>
        <v>830884</v>
      </c>
      <c r="I11" s="8">
        <f>เขต1!U11+เขต2!U11+เขต3!X11+เขต4!X11</f>
        <v>851708</v>
      </c>
      <c r="J11" s="8">
        <f t="shared" si="2"/>
        <v>1682592</v>
      </c>
      <c r="K11" s="8">
        <f>เขต11!W11+เขต12!W11</f>
        <v>291701</v>
      </c>
      <c r="L11" s="8">
        <f>เขต11!X11+เขต12!X11</f>
        <v>286992</v>
      </c>
      <c r="M11" s="8">
        <f t="shared" si="3"/>
        <v>578693</v>
      </c>
      <c r="N11" s="8">
        <f t="shared" si="4"/>
        <v>2362235</v>
      </c>
      <c r="O11" s="8">
        <f t="shared" si="5"/>
        <v>2397131</v>
      </c>
      <c r="P11" s="8">
        <f t="shared" si="6"/>
        <v>4759366</v>
      </c>
    </row>
    <row r="12" spans="1:16" ht="21.75">
      <c r="A12" s="9" t="s">
        <v>8</v>
      </c>
      <c r="B12" s="8">
        <f>เขต8!Q12+เขต9!T12+เขต10!T12</f>
        <v>480966</v>
      </c>
      <c r="C12" s="8">
        <f>เขต8!R12+เขต9!U12+เขต10!U12</f>
        <v>487089</v>
      </c>
      <c r="D12" s="8">
        <f t="shared" si="0"/>
        <v>968055</v>
      </c>
      <c r="E12" s="8">
        <f>เขต5!Q12+เขต6!W12+เขต7!W12</f>
        <v>677588</v>
      </c>
      <c r="F12" s="8">
        <f>เขต5!R12+เขต6!X12+เขต7!X12</f>
        <v>678675</v>
      </c>
      <c r="G12" s="8">
        <f t="shared" si="1"/>
        <v>1356263</v>
      </c>
      <c r="H12" s="8">
        <f>เขต1!T12+เขต2!T12+เขต3!W12+เขต4!W12</f>
        <v>724579</v>
      </c>
      <c r="I12" s="8">
        <f>เขต1!U12+เขต2!U12+เขต3!X12+เขต4!X12</f>
        <v>747945</v>
      </c>
      <c r="J12" s="8">
        <f t="shared" si="2"/>
        <v>1472524</v>
      </c>
      <c r="K12" s="8">
        <f>เขต11!W12+เขต12!W12</f>
        <v>244841</v>
      </c>
      <c r="L12" s="8">
        <f>เขต11!X12+เขต12!X12</f>
        <v>248495</v>
      </c>
      <c r="M12" s="8">
        <f t="shared" si="3"/>
        <v>493336</v>
      </c>
      <c r="N12" s="8">
        <f t="shared" si="4"/>
        <v>2127974</v>
      </c>
      <c r="O12" s="8">
        <f t="shared" si="5"/>
        <v>2162204</v>
      </c>
      <c r="P12" s="8">
        <f t="shared" si="6"/>
        <v>4290178</v>
      </c>
    </row>
    <row r="13" spans="1:16" ht="21.75">
      <c r="A13" s="9" t="s">
        <v>9</v>
      </c>
      <c r="B13" s="8">
        <f>เขต8!Q13+เขต9!T13+เขต10!T13</f>
        <v>387978</v>
      </c>
      <c r="C13" s="8">
        <f>เขต8!R13+เขต9!U13+เขต10!U13</f>
        <v>399027</v>
      </c>
      <c r="D13" s="8">
        <f t="shared" si="0"/>
        <v>787005</v>
      </c>
      <c r="E13" s="8">
        <f>เขต5!Q13+เขต6!W13+เขต7!W13</f>
        <v>584303</v>
      </c>
      <c r="F13" s="8">
        <f>เขต5!R13+เขต6!X13+เขต7!X13</f>
        <v>600762</v>
      </c>
      <c r="G13" s="8">
        <f t="shared" si="1"/>
        <v>1185065</v>
      </c>
      <c r="H13" s="8">
        <f>เขต1!T13+เขต2!T13+เขต3!W13+เขต4!W13</f>
        <v>581747</v>
      </c>
      <c r="I13" s="8">
        <f>เขต1!U13+เขต2!U13+เขต3!X13+เขต4!X13</f>
        <v>619299</v>
      </c>
      <c r="J13" s="8">
        <f t="shared" si="2"/>
        <v>1201046</v>
      </c>
      <c r="K13" s="8">
        <f>เขต11!W13+เขต12!W13</f>
        <v>204168</v>
      </c>
      <c r="L13" s="8">
        <f>เขต11!X13+เขต12!X13</f>
        <v>211326</v>
      </c>
      <c r="M13" s="8">
        <f t="shared" si="3"/>
        <v>415494</v>
      </c>
      <c r="N13" s="8">
        <f t="shared" si="4"/>
        <v>1758196</v>
      </c>
      <c r="O13" s="8">
        <f t="shared" si="5"/>
        <v>1830414</v>
      </c>
      <c r="P13" s="8">
        <f t="shared" si="6"/>
        <v>3588610</v>
      </c>
    </row>
    <row r="14" spans="1:16" ht="21.75">
      <c r="A14" s="9" t="s">
        <v>10</v>
      </c>
      <c r="B14" s="8">
        <f>เขต8!Q14+เขต9!T14+เขต10!T14</f>
        <v>275598</v>
      </c>
      <c r="C14" s="8">
        <f>เขต8!R14+เขต9!U14+เขต10!U14</f>
        <v>288557</v>
      </c>
      <c r="D14" s="8">
        <f t="shared" si="0"/>
        <v>564155</v>
      </c>
      <c r="E14" s="8">
        <f>เขต5!Q14+เขต6!W14+เขต7!W14</f>
        <v>474811</v>
      </c>
      <c r="F14" s="8">
        <f>เขต5!R14+เขต6!X14+เขต7!X14</f>
        <v>502285</v>
      </c>
      <c r="G14" s="8">
        <f t="shared" si="1"/>
        <v>977096</v>
      </c>
      <c r="H14" s="8">
        <f>เขต1!T14+เขต2!T14+เขต3!W14+เขต4!W14</f>
        <v>429976</v>
      </c>
      <c r="I14" s="8">
        <f>เขต1!U14+เขต2!U14+เขต3!X14+เขต4!X14</f>
        <v>460522</v>
      </c>
      <c r="J14" s="8">
        <f t="shared" si="2"/>
        <v>890498</v>
      </c>
      <c r="K14" s="8">
        <f>เขต11!W14+เขต12!W14</f>
        <v>158883</v>
      </c>
      <c r="L14" s="8">
        <f>เขต11!X14+เขต12!X14</f>
        <v>165344</v>
      </c>
      <c r="M14" s="8">
        <f t="shared" si="3"/>
        <v>324227</v>
      </c>
      <c r="N14" s="8">
        <f t="shared" si="4"/>
        <v>1339268</v>
      </c>
      <c r="O14" s="8">
        <f t="shared" si="5"/>
        <v>1416708</v>
      </c>
      <c r="P14" s="8">
        <f t="shared" si="6"/>
        <v>2755976</v>
      </c>
    </row>
    <row r="15" spans="1:16" ht="21.75">
      <c r="A15" s="9" t="s">
        <v>11</v>
      </c>
      <c r="B15" s="8">
        <f>เขต8!Q15+เขต9!T15+เขต10!T15</f>
        <v>235022</v>
      </c>
      <c r="C15" s="8">
        <f>เขต8!R15+เขต9!U15+เขต10!U15</f>
        <v>255459</v>
      </c>
      <c r="D15" s="8">
        <f t="shared" si="0"/>
        <v>490481</v>
      </c>
      <c r="E15" s="8">
        <f>เขต5!Q15+เขต6!W15+เขต7!W15</f>
        <v>383981</v>
      </c>
      <c r="F15" s="8">
        <f>เขต5!R15+เขต6!X15+เขต7!X15</f>
        <v>423453</v>
      </c>
      <c r="G15" s="8">
        <f t="shared" si="1"/>
        <v>807434</v>
      </c>
      <c r="H15" s="8">
        <f>เขต1!T15+เขต2!T15+เขต3!W15+เขต4!W15</f>
        <v>359458</v>
      </c>
      <c r="I15" s="8">
        <f>เขต1!U15+เขต2!U15+เขต3!X15+เขต4!X15</f>
        <v>396172</v>
      </c>
      <c r="J15" s="8">
        <f t="shared" si="2"/>
        <v>755630</v>
      </c>
      <c r="K15" s="8">
        <f>เขต11!W15+เขต12!W15</f>
        <v>135741</v>
      </c>
      <c r="L15" s="8">
        <f>เขต11!X15+เขต12!X15</f>
        <v>143350</v>
      </c>
      <c r="M15" s="8">
        <f t="shared" si="3"/>
        <v>279091</v>
      </c>
      <c r="N15" s="8">
        <f t="shared" si="4"/>
        <v>1114202</v>
      </c>
      <c r="O15" s="8">
        <f t="shared" si="5"/>
        <v>1218434</v>
      </c>
      <c r="P15" s="8">
        <f t="shared" si="6"/>
        <v>2332636</v>
      </c>
    </row>
    <row r="16" spans="1:16" ht="21.75">
      <c r="A16" s="9" t="s">
        <v>12</v>
      </c>
      <c r="B16" s="8">
        <f>เขต8!Q16+เขต9!T16+เขต10!T16</f>
        <v>215096</v>
      </c>
      <c r="C16" s="8">
        <f>เขต8!R16+เขต9!U16+เขต10!U16</f>
        <v>235720</v>
      </c>
      <c r="D16" s="8">
        <f t="shared" si="0"/>
        <v>450816</v>
      </c>
      <c r="E16" s="8">
        <f>เขต5!Q16+เขต6!W16+เขต7!W16</f>
        <v>294256</v>
      </c>
      <c r="F16" s="8">
        <f>เขต5!R16+เขต6!X16+เขต7!X16</f>
        <v>339016</v>
      </c>
      <c r="G16" s="8">
        <f t="shared" si="1"/>
        <v>633272</v>
      </c>
      <c r="H16" s="8">
        <f>เขต1!T16+เขต2!T16+เขต3!W16+เขต4!W16</f>
        <v>320818</v>
      </c>
      <c r="I16" s="8">
        <f>เขต1!U16+เขต2!U16+เขต3!X16+เขต4!X16</f>
        <v>354700</v>
      </c>
      <c r="J16" s="8">
        <f t="shared" si="2"/>
        <v>675518</v>
      </c>
      <c r="K16" s="8">
        <f>เขต11!W16+เขต12!W16</f>
        <v>118039</v>
      </c>
      <c r="L16" s="8">
        <f>เขต11!X16+เขต12!X16</f>
        <v>129375</v>
      </c>
      <c r="M16" s="8">
        <f t="shared" si="3"/>
        <v>247414</v>
      </c>
      <c r="N16" s="8">
        <f t="shared" si="4"/>
        <v>948209</v>
      </c>
      <c r="O16" s="8">
        <f t="shared" si="5"/>
        <v>1058811</v>
      </c>
      <c r="P16" s="8">
        <f t="shared" si="6"/>
        <v>2007020</v>
      </c>
    </row>
    <row r="17" spans="1:16" ht="21.75">
      <c r="A17" s="9" t="s">
        <v>13</v>
      </c>
      <c r="B17" s="8">
        <f>เขต8!Q17+เขต9!T17+เขต10!T17</f>
        <v>169894</v>
      </c>
      <c r="C17" s="8">
        <f>เขต8!R17+เขต9!U17+เขต10!U17</f>
        <v>192672</v>
      </c>
      <c r="D17" s="8">
        <f t="shared" si="0"/>
        <v>362566</v>
      </c>
      <c r="E17" s="8">
        <f>เขต5!Q17+เขต6!W17+เขต7!W17</f>
        <v>218733</v>
      </c>
      <c r="F17" s="8">
        <f>เขต5!R17+เขต6!X17+เขต7!X17</f>
        <v>257017</v>
      </c>
      <c r="G17" s="8">
        <f t="shared" si="1"/>
        <v>475750</v>
      </c>
      <c r="H17" s="8">
        <f>เขต1!T17+เขต2!T17+เขต3!W17+เขต4!W17</f>
        <v>222135</v>
      </c>
      <c r="I17" s="8">
        <f>เขต1!U17+เขต2!U17+เขต3!X17+เขต4!X17</f>
        <v>261040</v>
      </c>
      <c r="J17" s="8">
        <f t="shared" si="2"/>
        <v>483175</v>
      </c>
      <c r="K17" s="8">
        <f>เขต11!W17+เขต12!W17</f>
        <v>82942</v>
      </c>
      <c r="L17" s="8">
        <f>เขต11!X17+เขต12!X17</f>
        <v>93376</v>
      </c>
      <c r="M17" s="8">
        <f t="shared" si="3"/>
        <v>176318</v>
      </c>
      <c r="N17" s="8">
        <f t="shared" si="4"/>
        <v>693704</v>
      </c>
      <c r="O17" s="8">
        <f t="shared" si="5"/>
        <v>804105</v>
      </c>
      <c r="P17" s="8">
        <f t="shared" si="6"/>
        <v>1497809</v>
      </c>
    </row>
    <row r="18" spans="1:16" ht="21.75">
      <c r="A18" s="9" t="s">
        <v>14</v>
      </c>
      <c r="B18" s="8">
        <f>เขต8!Q18+เขต9!T18+เขต10!T18</f>
        <v>100922</v>
      </c>
      <c r="C18" s="8">
        <f>เขต8!R18+เขต9!U18+เขต10!U18</f>
        <v>116406</v>
      </c>
      <c r="D18" s="8">
        <f t="shared" si="0"/>
        <v>217328</v>
      </c>
      <c r="E18" s="8">
        <f>เขต5!Q18+เขต6!W18+เขต7!W18</f>
        <v>125163</v>
      </c>
      <c r="F18" s="8">
        <f>เขต5!R18+เขต6!X18+เขต7!X18</f>
        <v>149089</v>
      </c>
      <c r="G18" s="8">
        <f t="shared" si="1"/>
        <v>274252</v>
      </c>
      <c r="H18" s="8">
        <f>เขต1!T18+เขต2!T18+เขต3!W18+เขต4!W18</f>
        <v>151657</v>
      </c>
      <c r="I18" s="8">
        <f>เขต1!U18+เขต2!U18+เขต3!X18+เขต4!X18</f>
        <v>183167</v>
      </c>
      <c r="J18" s="8">
        <f t="shared" si="2"/>
        <v>334824</v>
      </c>
      <c r="K18" s="8">
        <f>เขต11!W18+เขต12!W18</f>
        <v>60875</v>
      </c>
      <c r="L18" s="8">
        <f>เขต11!X18+เขต12!X18</f>
        <v>65281</v>
      </c>
      <c r="M18" s="8">
        <f t="shared" si="3"/>
        <v>126156</v>
      </c>
      <c r="N18" s="8">
        <f t="shared" si="4"/>
        <v>438617</v>
      </c>
      <c r="O18" s="8">
        <f t="shared" si="5"/>
        <v>513943</v>
      </c>
      <c r="P18" s="8">
        <f t="shared" si="6"/>
        <v>952560</v>
      </c>
    </row>
    <row r="19" spans="1:16" ht="21.75">
      <c r="A19" s="9" t="s">
        <v>24</v>
      </c>
      <c r="B19" s="8">
        <f>เขต8!Q19+เขต9!T19+เขต10!T19</f>
        <v>101523</v>
      </c>
      <c r="C19" s="8">
        <f>เขต8!R19+เขต9!U19+เขต10!U19</f>
        <v>132373</v>
      </c>
      <c r="D19" s="8">
        <f t="shared" si="0"/>
        <v>233896</v>
      </c>
      <c r="E19" s="8">
        <f>เขต5!Q19+เขต6!W19+เขต7!W19</f>
        <v>125330</v>
      </c>
      <c r="F19" s="8">
        <f>เขต5!R19+เขต6!X19+เขต7!X19</f>
        <v>167994</v>
      </c>
      <c r="G19" s="8">
        <f t="shared" si="1"/>
        <v>293324</v>
      </c>
      <c r="H19" s="8">
        <f>เขต1!T19+เขต2!T19+เขต3!W19+เขต4!W19</f>
        <v>156201</v>
      </c>
      <c r="I19" s="8">
        <f>เขต1!U19+เขต2!U19+เขต3!X19+เขต4!X19</f>
        <v>225276</v>
      </c>
      <c r="J19" s="8">
        <f t="shared" si="2"/>
        <v>381477</v>
      </c>
      <c r="K19" s="8">
        <f>เขต11!W19+เขต12!W19</f>
        <v>56492</v>
      </c>
      <c r="L19" s="8">
        <f>เขต11!X19+เขต12!X19</f>
        <v>71051</v>
      </c>
      <c r="M19" s="8">
        <f t="shared" si="3"/>
        <v>127543</v>
      </c>
      <c r="N19" s="8">
        <f t="shared" si="4"/>
        <v>439546</v>
      </c>
      <c r="O19" s="8">
        <f t="shared" si="5"/>
        <v>596694</v>
      </c>
      <c r="P19" s="8">
        <f t="shared" si="6"/>
        <v>1036240</v>
      </c>
    </row>
    <row r="20" spans="1:16" ht="21.75">
      <c r="A20" s="6" t="s">
        <v>18</v>
      </c>
      <c r="B20" s="10">
        <f aca="true" t="shared" si="7" ref="B20:M20">SUM(B4:B19)</f>
        <v>6043152</v>
      </c>
      <c r="C20" s="10">
        <f t="shared" si="7"/>
        <v>6099291</v>
      </c>
      <c r="D20" s="10">
        <f t="shared" si="7"/>
        <v>12142443</v>
      </c>
      <c r="E20" s="10">
        <f t="shared" si="7"/>
        <v>10682421</v>
      </c>
      <c r="F20" s="10">
        <f t="shared" si="7"/>
        <v>10663388</v>
      </c>
      <c r="G20" s="10">
        <f t="shared" si="7"/>
        <v>21345809</v>
      </c>
      <c r="H20" s="10">
        <f t="shared" si="7"/>
        <v>9852049</v>
      </c>
      <c r="I20" s="10">
        <f t="shared" si="7"/>
        <v>10113962</v>
      </c>
      <c r="J20" s="10">
        <f t="shared" si="7"/>
        <v>19966011</v>
      </c>
      <c r="K20" s="10">
        <f t="shared" si="7"/>
        <v>4043284</v>
      </c>
      <c r="L20" s="10">
        <f t="shared" si="7"/>
        <v>4066433</v>
      </c>
      <c r="M20" s="10">
        <f t="shared" si="7"/>
        <v>8109717</v>
      </c>
      <c r="N20" s="10">
        <f>SUM($N$3:$N$19)</f>
        <v>30620906</v>
      </c>
      <c r="O20" s="10">
        <f>SUM($O$3:$O$19)</f>
        <v>30943074</v>
      </c>
      <c r="P20" s="10">
        <f>SUM(P4:P19)</f>
        <v>61563980</v>
      </c>
    </row>
  </sheetData>
  <mergeCells count="5">
    <mergeCell ref="K2:M2"/>
    <mergeCell ref="N2:P2"/>
    <mergeCell ref="B2:D2"/>
    <mergeCell ref="E2:G2"/>
    <mergeCell ref="H2:J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P1">
      <selection activeCell="A1" sqref="A1"/>
    </sheetView>
  </sheetViews>
  <sheetFormatPr defaultColWidth="9.140625" defaultRowHeight="12.75"/>
  <cols>
    <col min="1" max="1" width="19.8515625" style="3" customWidth="1"/>
    <col min="2" max="2" width="14.7109375" style="3" customWidth="1"/>
    <col min="3" max="3" width="12.00390625" style="3" customWidth="1"/>
    <col min="4" max="4" width="12.421875" style="3" customWidth="1"/>
    <col min="5" max="5" width="11.140625" style="3" customWidth="1"/>
    <col min="6" max="6" width="11.00390625" style="3" customWidth="1"/>
    <col min="7" max="7" width="11.57421875" style="3" customWidth="1"/>
    <col min="8" max="8" width="10.140625" style="3" customWidth="1"/>
    <col min="9" max="9" width="10.57421875" style="3" customWidth="1"/>
    <col min="10" max="10" width="11.57421875" style="3" customWidth="1"/>
    <col min="11" max="12" width="12.00390625" style="3" customWidth="1"/>
    <col min="13" max="13" width="12.421875" style="3" customWidth="1"/>
    <col min="14" max="15" width="12.00390625" style="3" customWidth="1"/>
    <col min="16" max="16" width="12.421875" style="3" customWidth="1"/>
    <col min="17" max="18" width="11.140625" style="3" customWidth="1"/>
    <col min="19" max="19" width="11.57421875" style="3" customWidth="1"/>
    <col min="20" max="22" width="11.28125" style="3" bestFit="1" customWidth="1"/>
    <col min="23" max="16384" width="9.140625" style="3" customWidth="1"/>
  </cols>
  <sheetData>
    <row r="1" ht="21.75">
      <c r="A1" s="1" t="s">
        <v>104</v>
      </c>
    </row>
    <row r="2" spans="1:22" ht="21.75">
      <c r="A2" s="4"/>
      <c r="B2" s="21" t="s">
        <v>70</v>
      </c>
      <c r="C2" s="21"/>
      <c r="D2" s="21"/>
      <c r="E2" s="22" t="s">
        <v>71</v>
      </c>
      <c r="F2" s="22"/>
      <c r="G2" s="22"/>
      <c r="H2" s="22" t="s">
        <v>72</v>
      </c>
      <c r="I2" s="22"/>
      <c r="J2" s="22"/>
      <c r="K2" s="22" t="s">
        <v>73</v>
      </c>
      <c r="L2" s="22"/>
      <c r="M2" s="22"/>
      <c r="N2" s="22" t="s">
        <v>74</v>
      </c>
      <c r="O2" s="22"/>
      <c r="P2" s="22"/>
      <c r="Q2" s="22" t="s">
        <v>75</v>
      </c>
      <c r="R2" s="22"/>
      <c r="S2" s="22"/>
      <c r="T2" s="22" t="s">
        <v>18</v>
      </c>
      <c r="U2" s="22"/>
      <c r="V2" s="22"/>
    </row>
    <row r="3" spans="1:22" s="6" customFormat="1" ht="21.75">
      <c r="A3" s="2" t="s">
        <v>25</v>
      </c>
      <c r="B3" s="2" t="s">
        <v>16</v>
      </c>
      <c r="C3" s="2" t="s">
        <v>17</v>
      </c>
      <c r="D3" s="2" t="s">
        <v>18</v>
      </c>
      <c r="E3" s="2" t="s">
        <v>16</v>
      </c>
      <c r="F3" s="2" t="s">
        <v>17</v>
      </c>
      <c r="G3" s="2" t="s">
        <v>18</v>
      </c>
      <c r="H3" s="2" t="s">
        <v>16</v>
      </c>
      <c r="I3" s="2" t="s">
        <v>17</v>
      </c>
      <c r="J3" s="2" t="s">
        <v>18</v>
      </c>
      <c r="K3" s="2" t="s">
        <v>16</v>
      </c>
      <c r="L3" s="2" t="s">
        <v>17</v>
      </c>
      <c r="M3" s="2" t="s">
        <v>18</v>
      </c>
      <c r="N3" s="2" t="s">
        <v>16</v>
      </c>
      <c r="O3" s="2" t="s">
        <v>17</v>
      </c>
      <c r="P3" s="2" t="s">
        <v>18</v>
      </c>
      <c r="Q3" s="2" t="s">
        <v>16</v>
      </c>
      <c r="R3" s="2" t="s">
        <v>17</v>
      </c>
      <c r="S3" s="2" t="s">
        <v>18</v>
      </c>
      <c r="T3" s="2" t="s">
        <v>16</v>
      </c>
      <c r="U3" s="2" t="s">
        <v>17</v>
      </c>
      <c r="V3" s="2" t="s">
        <v>18</v>
      </c>
    </row>
    <row r="4" spans="1:22" ht="18.75" customHeight="1">
      <c r="A4" s="7" t="s">
        <v>0</v>
      </c>
      <c r="B4" s="16">
        <v>17830</v>
      </c>
      <c r="C4" s="16">
        <v>18295</v>
      </c>
      <c r="D4" s="16">
        <v>36125</v>
      </c>
      <c r="E4" s="16">
        <v>16844</v>
      </c>
      <c r="F4" s="16">
        <v>17253</v>
      </c>
      <c r="G4" s="16">
        <v>34097</v>
      </c>
      <c r="H4" s="16">
        <v>19784</v>
      </c>
      <c r="I4" s="16">
        <v>19807</v>
      </c>
      <c r="J4" s="16">
        <v>39591</v>
      </c>
      <c r="K4" s="16">
        <v>34088</v>
      </c>
      <c r="L4" s="16">
        <v>33206</v>
      </c>
      <c r="M4" s="16">
        <v>67294</v>
      </c>
      <c r="N4" s="16">
        <v>23627</v>
      </c>
      <c r="O4" s="16">
        <v>22636</v>
      </c>
      <c r="P4" s="16">
        <v>46263</v>
      </c>
      <c r="Q4" s="16">
        <v>43011</v>
      </c>
      <c r="R4" s="16">
        <v>42169</v>
      </c>
      <c r="S4" s="16">
        <v>85180</v>
      </c>
      <c r="T4" s="16">
        <v>155184</v>
      </c>
      <c r="U4" s="16">
        <v>153366</v>
      </c>
      <c r="V4" s="16">
        <v>308550</v>
      </c>
    </row>
    <row r="5" spans="1:22" ht="18.75" customHeight="1">
      <c r="A5" s="9" t="s">
        <v>1</v>
      </c>
      <c r="B5" s="16">
        <v>18312</v>
      </c>
      <c r="C5" s="16">
        <v>19027</v>
      </c>
      <c r="D5" s="16">
        <v>37339</v>
      </c>
      <c r="E5" s="16">
        <v>17822</v>
      </c>
      <c r="F5" s="16">
        <v>18253</v>
      </c>
      <c r="G5" s="16">
        <v>36075</v>
      </c>
      <c r="H5" s="16">
        <v>20773</v>
      </c>
      <c r="I5" s="16">
        <v>20774</v>
      </c>
      <c r="J5" s="16">
        <v>41547</v>
      </c>
      <c r="K5" s="16">
        <v>35382</v>
      </c>
      <c r="L5" s="16">
        <v>34954</v>
      </c>
      <c r="M5" s="16">
        <v>70336</v>
      </c>
      <c r="N5" s="16">
        <v>24513</v>
      </c>
      <c r="O5" s="16">
        <v>23553</v>
      </c>
      <c r="P5" s="16">
        <v>48066</v>
      </c>
      <c r="Q5" s="16">
        <v>44584</v>
      </c>
      <c r="R5" s="16">
        <v>44251</v>
      </c>
      <c r="S5" s="16">
        <v>88835</v>
      </c>
      <c r="T5" s="16">
        <v>161386</v>
      </c>
      <c r="U5" s="16">
        <v>160812</v>
      </c>
      <c r="V5" s="16">
        <v>322198</v>
      </c>
    </row>
    <row r="6" spans="1:22" ht="18.75" customHeight="1">
      <c r="A6" s="9" t="s">
        <v>2</v>
      </c>
      <c r="B6" s="16">
        <v>20962</v>
      </c>
      <c r="C6" s="16">
        <v>19759</v>
      </c>
      <c r="D6" s="16">
        <v>40721</v>
      </c>
      <c r="E6" s="16">
        <v>17821</v>
      </c>
      <c r="F6" s="16">
        <v>18503</v>
      </c>
      <c r="G6" s="16">
        <v>36324</v>
      </c>
      <c r="H6" s="16">
        <v>20278</v>
      </c>
      <c r="I6" s="16">
        <v>19808</v>
      </c>
      <c r="J6" s="16">
        <v>40086</v>
      </c>
      <c r="K6" s="16">
        <v>40992</v>
      </c>
      <c r="L6" s="16">
        <v>40197</v>
      </c>
      <c r="M6" s="16">
        <v>81189</v>
      </c>
      <c r="N6" s="16">
        <v>28943</v>
      </c>
      <c r="O6" s="16">
        <v>27836</v>
      </c>
      <c r="P6" s="16">
        <v>56779</v>
      </c>
      <c r="Q6" s="16">
        <v>53501</v>
      </c>
      <c r="R6" s="16">
        <v>52581</v>
      </c>
      <c r="S6" s="16">
        <v>106082</v>
      </c>
      <c r="T6" s="16">
        <v>182497</v>
      </c>
      <c r="U6" s="16">
        <v>178684</v>
      </c>
      <c r="V6" s="16">
        <v>361181</v>
      </c>
    </row>
    <row r="7" spans="1:22" ht="18.75" customHeight="1">
      <c r="A7" s="9" t="s">
        <v>3</v>
      </c>
      <c r="B7" s="16">
        <v>22890</v>
      </c>
      <c r="C7" s="16">
        <v>21710</v>
      </c>
      <c r="D7" s="16">
        <v>44600</v>
      </c>
      <c r="E7" s="16">
        <v>20750</v>
      </c>
      <c r="F7" s="16">
        <v>19504</v>
      </c>
      <c r="G7" s="16">
        <v>40254</v>
      </c>
      <c r="H7" s="16">
        <v>21515</v>
      </c>
      <c r="I7" s="16">
        <v>20532</v>
      </c>
      <c r="J7" s="16">
        <v>42047</v>
      </c>
      <c r="K7" s="16">
        <v>41423</v>
      </c>
      <c r="L7" s="16">
        <v>39760</v>
      </c>
      <c r="M7" s="16">
        <v>81183</v>
      </c>
      <c r="N7" s="16">
        <v>25990</v>
      </c>
      <c r="O7" s="16">
        <v>23553</v>
      </c>
      <c r="P7" s="16">
        <v>49543</v>
      </c>
      <c r="Q7" s="16">
        <v>53501</v>
      </c>
      <c r="R7" s="16">
        <v>51019</v>
      </c>
      <c r="S7" s="16">
        <v>104520</v>
      </c>
      <c r="T7" s="16">
        <v>186069</v>
      </c>
      <c r="U7" s="16">
        <v>176078</v>
      </c>
      <c r="V7" s="16">
        <v>362147</v>
      </c>
    </row>
    <row r="8" spans="1:22" ht="18.75" customHeight="1">
      <c r="A8" s="9" t="s">
        <v>4</v>
      </c>
      <c r="B8" s="16">
        <v>20481</v>
      </c>
      <c r="C8" s="16">
        <v>18539</v>
      </c>
      <c r="D8" s="16">
        <v>39020</v>
      </c>
      <c r="E8" s="16">
        <v>20750</v>
      </c>
      <c r="F8" s="16">
        <v>19754</v>
      </c>
      <c r="G8" s="16">
        <v>40504</v>
      </c>
      <c r="H8" s="16">
        <v>23246</v>
      </c>
      <c r="I8" s="16">
        <v>21740</v>
      </c>
      <c r="J8" s="16">
        <v>44986</v>
      </c>
      <c r="K8" s="16">
        <v>42286</v>
      </c>
      <c r="L8" s="16">
        <v>37138</v>
      </c>
      <c r="M8" s="16">
        <v>79424</v>
      </c>
      <c r="N8" s="16">
        <v>22150</v>
      </c>
      <c r="O8" s="16">
        <v>22330</v>
      </c>
      <c r="P8" s="16">
        <v>44480</v>
      </c>
      <c r="Q8" s="16">
        <v>49305</v>
      </c>
      <c r="R8" s="16">
        <v>46334</v>
      </c>
      <c r="S8" s="16">
        <v>95639</v>
      </c>
      <c r="T8" s="16">
        <v>178218</v>
      </c>
      <c r="U8" s="16">
        <v>165835</v>
      </c>
      <c r="V8" s="16">
        <v>344053</v>
      </c>
    </row>
    <row r="9" spans="1:22" ht="18.75" customHeight="1">
      <c r="A9" s="9" t="s">
        <v>5</v>
      </c>
      <c r="B9" s="16">
        <v>19758</v>
      </c>
      <c r="C9" s="16">
        <v>17807</v>
      </c>
      <c r="D9" s="16">
        <v>37565</v>
      </c>
      <c r="E9" s="16">
        <v>21238</v>
      </c>
      <c r="F9" s="16">
        <v>19004</v>
      </c>
      <c r="G9" s="16">
        <v>40242</v>
      </c>
      <c r="H9" s="16">
        <v>22998</v>
      </c>
      <c r="I9" s="16">
        <v>20049</v>
      </c>
      <c r="J9" s="16">
        <v>43047</v>
      </c>
      <c r="K9" s="16">
        <v>37540</v>
      </c>
      <c r="L9" s="16">
        <v>35390</v>
      </c>
      <c r="M9" s="16">
        <v>72930</v>
      </c>
      <c r="N9" s="16">
        <v>22741</v>
      </c>
      <c r="O9" s="16">
        <v>21718</v>
      </c>
      <c r="P9" s="16">
        <v>44459</v>
      </c>
      <c r="Q9" s="16">
        <v>44060</v>
      </c>
      <c r="R9" s="16">
        <v>41127</v>
      </c>
      <c r="S9" s="16">
        <v>85187</v>
      </c>
      <c r="T9" s="16">
        <v>168335</v>
      </c>
      <c r="U9" s="16">
        <v>155095</v>
      </c>
      <c r="V9" s="16">
        <v>323430</v>
      </c>
    </row>
    <row r="10" spans="1:22" ht="18.75" customHeight="1">
      <c r="A10" s="9" t="s">
        <v>6</v>
      </c>
      <c r="B10" s="16">
        <v>19035</v>
      </c>
      <c r="C10" s="16">
        <v>18295</v>
      </c>
      <c r="D10" s="16">
        <v>37330</v>
      </c>
      <c r="E10" s="16">
        <v>20750</v>
      </c>
      <c r="F10" s="16">
        <v>20004</v>
      </c>
      <c r="G10" s="16">
        <v>40754</v>
      </c>
      <c r="H10" s="16">
        <v>21762</v>
      </c>
      <c r="I10" s="16">
        <v>19324</v>
      </c>
      <c r="J10" s="16">
        <v>41086</v>
      </c>
      <c r="K10" s="16">
        <v>34088</v>
      </c>
      <c r="L10" s="16">
        <v>33206</v>
      </c>
      <c r="M10" s="16">
        <v>67294</v>
      </c>
      <c r="N10" s="16">
        <v>21559</v>
      </c>
      <c r="O10" s="16">
        <v>22330</v>
      </c>
      <c r="P10" s="16">
        <v>43889</v>
      </c>
      <c r="Q10" s="16">
        <v>40388</v>
      </c>
      <c r="R10" s="16">
        <v>39566</v>
      </c>
      <c r="S10" s="16">
        <v>79954</v>
      </c>
      <c r="T10" s="16">
        <v>157582</v>
      </c>
      <c r="U10" s="16">
        <v>152725</v>
      </c>
      <c r="V10" s="16">
        <v>310307</v>
      </c>
    </row>
    <row r="11" spans="1:22" ht="18.75" customHeight="1">
      <c r="A11" s="9" t="s">
        <v>7</v>
      </c>
      <c r="B11" s="16">
        <v>20240</v>
      </c>
      <c r="C11" s="16">
        <v>20734</v>
      </c>
      <c r="D11" s="16">
        <v>40974</v>
      </c>
      <c r="E11" s="16">
        <v>21238</v>
      </c>
      <c r="F11" s="16">
        <v>22004</v>
      </c>
      <c r="G11" s="16">
        <v>43242</v>
      </c>
      <c r="H11" s="16">
        <v>19784</v>
      </c>
      <c r="I11" s="16">
        <v>19324</v>
      </c>
      <c r="J11" s="16">
        <v>39108</v>
      </c>
      <c r="K11" s="16">
        <v>34520</v>
      </c>
      <c r="L11" s="16">
        <v>36701</v>
      </c>
      <c r="M11" s="16">
        <v>71221</v>
      </c>
      <c r="N11" s="16">
        <v>24218</v>
      </c>
      <c r="O11" s="16">
        <v>26612</v>
      </c>
      <c r="P11" s="16">
        <v>50830</v>
      </c>
      <c r="Q11" s="16">
        <v>39339</v>
      </c>
      <c r="R11" s="16">
        <v>41127</v>
      </c>
      <c r="S11" s="16">
        <v>80466</v>
      </c>
      <c r="T11" s="16">
        <v>159339</v>
      </c>
      <c r="U11" s="16">
        <v>166502</v>
      </c>
      <c r="V11" s="16">
        <v>325841</v>
      </c>
    </row>
    <row r="12" spans="1:22" ht="18.75" customHeight="1">
      <c r="A12" s="9" t="s">
        <v>8</v>
      </c>
      <c r="B12" s="16">
        <v>19517</v>
      </c>
      <c r="C12" s="16">
        <v>20003</v>
      </c>
      <c r="D12" s="16">
        <v>39520</v>
      </c>
      <c r="E12" s="16">
        <v>21726</v>
      </c>
      <c r="F12" s="16">
        <v>22004</v>
      </c>
      <c r="G12" s="16">
        <v>43730</v>
      </c>
      <c r="H12" s="16">
        <v>18300</v>
      </c>
      <c r="I12" s="16">
        <v>17393</v>
      </c>
      <c r="J12" s="16">
        <v>35693</v>
      </c>
      <c r="K12" s="16">
        <v>33656</v>
      </c>
      <c r="L12" s="16">
        <v>35390</v>
      </c>
      <c r="M12" s="16">
        <v>69046</v>
      </c>
      <c r="N12" s="16">
        <v>23922</v>
      </c>
      <c r="O12" s="16">
        <v>25695</v>
      </c>
      <c r="P12" s="16">
        <v>49617</v>
      </c>
      <c r="Q12" s="16">
        <v>40388</v>
      </c>
      <c r="R12" s="16">
        <v>40607</v>
      </c>
      <c r="S12" s="16">
        <v>80995</v>
      </c>
      <c r="T12" s="16">
        <v>157509</v>
      </c>
      <c r="U12" s="16">
        <v>161092</v>
      </c>
      <c r="V12" s="16">
        <v>318601</v>
      </c>
    </row>
    <row r="13" spans="1:22" ht="18.75" customHeight="1">
      <c r="A13" s="9" t="s">
        <v>9</v>
      </c>
      <c r="B13" s="16">
        <v>16625</v>
      </c>
      <c r="C13" s="16">
        <v>17319</v>
      </c>
      <c r="D13" s="16">
        <v>33944</v>
      </c>
      <c r="E13" s="16">
        <v>18553</v>
      </c>
      <c r="F13" s="16">
        <v>19255</v>
      </c>
      <c r="G13" s="16">
        <v>37808</v>
      </c>
      <c r="H13" s="16">
        <v>16074</v>
      </c>
      <c r="I13" s="16">
        <v>16184</v>
      </c>
      <c r="J13" s="16">
        <v>32258</v>
      </c>
      <c r="K13" s="16">
        <v>27183</v>
      </c>
      <c r="L13" s="16">
        <v>29274</v>
      </c>
      <c r="M13" s="16">
        <v>56457</v>
      </c>
      <c r="N13" s="16">
        <v>20083</v>
      </c>
      <c r="O13" s="16">
        <v>22330</v>
      </c>
      <c r="P13" s="16">
        <v>42413</v>
      </c>
      <c r="Q13" s="16">
        <v>33045</v>
      </c>
      <c r="R13" s="16">
        <v>33318</v>
      </c>
      <c r="S13" s="16">
        <v>66363</v>
      </c>
      <c r="T13" s="16">
        <v>131563</v>
      </c>
      <c r="U13" s="16">
        <v>137680</v>
      </c>
      <c r="V13" s="16">
        <v>269243</v>
      </c>
    </row>
    <row r="14" spans="1:22" ht="18.75" customHeight="1">
      <c r="A14" s="9" t="s">
        <v>10</v>
      </c>
      <c r="B14" s="16">
        <v>11566</v>
      </c>
      <c r="C14" s="16">
        <v>12441</v>
      </c>
      <c r="D14" s="16">
        <v>24007</v>
      </c>
      <c r="E14" s="16">
        <v>12450</v>
      </c>
      <c r="F14" s="16">
        <v>13502</v>
      </c>
      <c r="G14" s="16">
        <v>25952</v>
      </c>
      <c r="H14" s="16">
        <v>10386</v>
      </c>
      <c r="I14" s="16">
        <v>10628</v>
      </c>
      <c r="J14" s="16">
        <v>21014</v>
      </c>
      <c r="K14" s="16">
        <v>19417</v>
      </c>
      <c r="L14" s="16">
        <v>20098</v>
      </c>
      <c r="M14" s="16">
        <v>39515</v>
      </c>
      <c r="N14" s="16">
        <v>14767</v>
      </c>
      <c r="O14" s="16">
        <v>15906</v>
      </c>
      <c r="P14" s="16">
        <v>30673</v>
      </c>
      <c r="Q14" s="16">
        <v>21506</v>
      </c>
      <c r="R14" s="16">
        <v>22386</v>
      </c>
      <c r="S14" s="16">
        <v>43892</v>
      </c>
      <c r="T14" s="16">
        <v>90092</v>
      </c>
      <c r="U14" s="16">
        <v>94961</v>
      </c>
      <c r="V14" s="16">
        <v>185053</v>
      </c>
    </row>
    <row r="15" spans="1:22" ht="18.75" customHeight="1">
      <c r="A15" s="9" t="s">
        <v>11</v>
      </c>
      <c r="B15" s="16">
        <v>9879</v>
      </c>
      <c r="C15" s="16">
        <v>10977</v>
      </c>
      <c r="D15" s="16">
        <v>20856</v>
      </c>
      <c r="E15" s="16">
        <v>10253</v>
      </c>
      <c r="F15" s="16">
        <v>11752</v>
      </c>
      <c r="G15" s="16">
        <v>22005</v>
      </c>
      <c r="H15" s="16">
        <v>9397</v>
      </c>
      <c r="I15" s="16">
        <v>10145</v>
      </c>
      <c r="J15" s="16">
        <v>19542</v>
      </c>
      <c r="K15" s="16">
        <v>14671</v>
      </c>
      <c r="L15" s="16">
        <v>16603</v>
      </c>
      <c r="M15" s="16">
        <v>31274</v>
      </c>
      <c r="N15" s="16">
        <v>11813</v>
      </c>
      <c r="O15" s="16">
        <v>13153</v>
      </c>
      <c r="P15" s="16">
        <v>24966</v>
      </c>
      <c r="Q15" s="16">
        <v>17309</v>
      </c>
      <c r="R15" s="16">
        <v>18742</v>
      </c>
      <c r="S15" s="16">
        <v>36051</v>
      </c>
      <c r="T15" s="16">
        <v>73322</v>
      </c>
      <c r="U15" s="16">
        <v>81372</v>
      </c>
      <c r="V15" s="16">
        <v>154694</v>
      </c>
    </row>
    <row r="16" spans="1:22" ht="18.75" customHeight="1">
      <c r="A16" s="9" t="s">
        <v>12</v>
      </c>
      <c r="B16" s="16">
        <v>8674</v>
      </c>
      <c r="C16" s="16">
        <v>9513</v>
      </c>
      <c r="D16" s="16">
        <v>18187</v>
      </c>
      <c r="E16" s="16">
        <v>8788</v>
      </c>
      <c r="F16" s="16">
        <v>10252</v>
      </c>
      <c r="G16" s="16">
        <v>19040</v>
      </c>
      <c r="H16" s="16">
        <v>7666</v>
      </c>
      <c r="I16" s="16">
        <v>8213</v>
      </c>
      <c r="J16" s="16">
        <v>15879</v>
      </c>
      <c r="K16" s="16">
        <v>13808</v>
      </c>
      <c r="L16" s="16">
        <v>15729</v>
      </c>
      <c r="M16" s="16">
        <v>29537</v>
      </c>
      <c r="N16" s="16">
        <v>11223</v>
      </c>
      <c r="O16" s="16">
        <v>13153</v>
      </c>
      <c r="P16" s="16">
        <v>24376</v>
      </c>
      <c r="Q16" s="16">
        <v>15736</v>
      </c>
      <c r="R16" s="16">
        <v>16139</v>
      </c>
      <c r="S16" s="16">
        <v>31875</v>
      </c>
      <c r="T16" s="16">
        <v>65895</v>
      </c>
      <c r="U16" s="16">
        <v>72999</v>
      </c>
      <c r="V16" s="16">
        <v>138894</v>
      </c>
    </row>
    <row r="17" spans="1:22" ht="18.75" customHeight="1">
      <c r="A17" s="9" t="s">
        <v>13</v>
      </c>
      <c r="B17" s="16">
        <v>6987</v>
      </c>
      <c r="C17" s="16">
        <v>8050</v>
      </c>
      <c r="D17" s="16">
        <v>15037</v>
      </c>
      <c r="E17" s="16">
        <v>6835</v>
      </c>
      <c r="F17" s="16">
        <v>8001</v>
      </c>
      <c r="G17" s="16">
        <v>14836</v>
      </c>
      <c r="H17" s="16">
        <v>7171</v>
      </c>
      <c r="I17" s="16">
        <v>7971</v>
      </c>
      <c r="J17" s="16">
        <v>15142</v>
      </c>
      <c r="K17" s="16">
        <v>10356</v>
      </c>
      <c r="L17" s="16">
        <v>12671</v>
      </c>
      <c r="M17" s="16">
        <v>23027</v>
      </c>
      <c r="N17" s="16">
        <v>8860</v>
      </c>
      <c r="O17" s="16">
        <v>10400</v>
      </c>
      <c r="P17" s="16">
        <v>19260</v>
      </c>
      <c r="Q17" s="16">
        <v>12588</v>
      </c>
      <c r="R17" s="16">
        <v>13536</v>
      </c>
      <c r="S17" s="16">
        <v>26124</v>
      </c>
      <c r="T17" s="16">
        <v>52797</v>
      </c>
      <c r="U17" s="16">
        <v>60629</v>
      </c>
      <c r="V17" s="16">
        <v>113426</v>
      </c>
    </row>
    <row r="18" spans="1:22" ht="18.75" customHeight="1">
      <c r="A18" s="9" t="s">
        <v>14</v>
      </c>
      <c r="B18" s="16">
        <v>4337</v>
      </c>
      <c r="C18" s="16">
        <v>5367</v>
      </c>
      <c r="D18" s="16">
        <v>9704</v>
      </c>
      <c r="E18" s="16">
        <v>4150</v>
      </c>
      <c r="F18" s="16">
        <v>5001</v>
      </c>
      <c r="G18" s="16">
        <v>9151</v>
      </c>
      <c r="H18" s="16">
        <v>3957</v>
      </c>
      <c r="I18" s="16">
        <v>4590</v>
      </c>
      <c r="J18" s="16">
        <v>8547</v>
      </c>
      <c r="K18" s="16">
        <v>6473</v>
      </c>
      <c r="L18" s="16">
        <v>7864</v>
      </c>
      <c r="M18" s="16">
        <v>14337</v>
      </c>
      <c r="N18" s="16">
        <v>5611</v>
      </c>
      <c r="O18" s="16">
        <v>7035</v>
      </c>
      <c r="P18" s="16">
        <v>12646</v>
      </c>
      <c r="Q18" s="16">
        <v>7868</v>
      </c>
      <c r="R18" s="16">
        <v>8330</v>
      </c>
      <c r="S18" s="16">
        <v>16198</v>
      </c>
      <c r="T18" s="16">
        <v>32396</v>
      </c>
      <c r="U18" s="16">
        <v>38187</v>
      </c>
      <c r="V18" s="16">
        <v>70583</v>
      </c>
    </row>
    <row r="19" spans="1:22" ht="18.75" customHeight="1">
      <c r="A19" s="9" t="s">
        <v>24</v>
      </c>
      <c r="B19" s="16">
        <v>3855</v>
      </c>
      <c r="C19" s="16">
        <v>6098</v>
      </c>
      <c r="D19" s="16">
        <v>9953</v>
      </c>
      <c r="E19" s="16">
        <v>4150</v>
      </c>
      <c r="F19" s="16">
        <v>6001</v>
      </c>
      <c r="G19" s="16">
        <v>10151</v>
      </c>
      <c r="H19" s="16">
        <v>4203</v>
      </c>
      <c r="I19" s="16">
        <v>5073</v>
      </c>
      <c r="J19" s="16">
        <v>9276</v>
      </c>
      <c r="K19" s="16">
        <v>5609</v>
      </c>
      <c r="L19" s="16">
        <v>8738</v>
      </c>
      <c r="M19" s="16">
        <v>14347</v>
      </c>
      <c r="N19" s="16">
        <v>5316</v>
      </c>
      <c r="O19" s="16">
        <v>7647</v>
      </c>
      <c r="P19" s="16">
        <v>12963</v>
      </c>
      <c r="Q19" s="16">
        <v>8392</v>
      </c>
      <c r="R19" s="16">
        <v>9371</v>
      </c>
      <c r="S19" s="16">
        <v>17763</v>
      </c>
      <c r="T19" s="16">
        <v>31525</v>
      </c>
      <c r="U19" s="16">
        <v>42928</v>
      </c>
      <c r="V19" s="16">
        <v>74453</v>
      </c>
    </row>
    <row r="20" spans="1:22" ht="18.75" customHeight="1">
      <c r="A20" s="6" t="s">
        <v>18</v>
      </c>
      <c r="B20" s="20">
        <f>SUM(B4:B19)</f>
        <v>240948</v>
      </c>
      <c r="C20" s="20">
        <f aca="true" t="shared" si="0" ref="C20:S20">SUM(C4:C19)</f>
        <v>243934</v>
      </c>
      <c r="D20" s="20">
        <f t="shared" si="0"/>
        <v>484882</v>
      </c>
      <c r="E20" s="20">
        <f t="shared" si="0"/>
        <v>244118</v>
      </c>
      <c r="F20" s="20">
        <f t="shared" si="0"/>
        <v>250047</v>
      </c>
      <c r="G20" s="20">
        <f t="shared" si="0"/>
        <v>494165</v>
      </c>
      <c r="H20" s="20">
        <f t="shared" si="0"/>
        <v>247294</v>
      </c>
      <c r="I20" s="20">
        <f t="shared" si="0"/>
        <v>241555</v>
      </c>
      <c r="J20" s="20">
        <f t="shared" si="0"/>
        <v>488849</v>
      </c>
      <c r="K20" s="20">
        <f t="shared" si="0"/>
        <v>431492</v>
      </c>
      <c r="L20" s="20">
        <f t="shared" si="0"/>
        <v>436919</v>
      </c>
      <c r="M20" s="20">
        <f t="shared" si="0"/>
        <v>868411</v>
      </c>
      <c r="N20" s="20">
        <f t="shared" si="0"/>
        <v>295336</v>
      </c>
      <c r="O20" s="20">
        <f t="shared" si="0"/>
        <v>305887</v>
      </c>
      <c r="P20" s="20">
        <f t="shared" si="0"/>
        <v>601223</v>
      </c>
      <c r="Q20" s="20">
        <f t="shared" si="0"/>
        <v>524521</v>
      </c>
      <c r="R20" s="20">
        <f t="shared" si="0"/>
        <v>520603</v>
      </c>
      <c r="S20" s="20">
        <f t="shared" si="0"/>
        <v>1045124</v>
      </c>
      <c r="T20" s="20">
        <f>SUM(T4:T19)</f>
        <v>1983709</v>
      </c>
      <c r="U20" s="20">
        <f>SUM(U4:U19)</f>
        <v>1998945</v>
      </c>
      <c r="V20" s="20">
        <f>SUM(V4:V19)</f>
        <v>3982654</v>
      </c>
    </row>
  </sheetData>
  <mergeCells count="7">
    <mergeCell ref="N2:P2"/>
    <mergeCell ref="Q2:S2"/>
    <mergeCell ref="T2:V2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P1">
      <selection activeCell="B4" sqref="B4"/>
    </sheetView>
  </sheetViews>
  <sheetFormatPr defaultColWidth="9.140625" defaultRowHeight="12.75"/>
  <cols>
    <col min="1" max="1" width="19.8515625" style="3" customWidth="1"/>
    <col min="2" max="2" width="14.7109375" style="3" customWidth="1"/>
    <col min="3" max="3" width="12.00390625" style="3" customWidth="1"/>
    <col min="4" max="4" width="12.421875" style="3" customWidth="1"/>
    <col min="5" max="5" width="11.140625" style="3" customWidth="1"/>
    <col min="6" max="6" width="11.00390625" style="3" customWidth="1"/>
    <col min="7" max="7" width="11.57421875" style="3" customWidth="1"/>
    <col min="8" max="8" width="10.140625" style="3" customWidth="1"/>
    <col min="9" max="9" width="10.57421875" style="3" customWidth="1"/>
    <col min="10" max="10" width="11.57421875" style="3" customWidth="1"/>
    <col min="11" max="12" width="12.00390625" style="3" customWidth="1"/>
    <col min="13" max="13" width="12.421875" style="3" customWidth="1"/>
    <col min="14" max="15" width="12.00390625" style="3" customWidth="1"/>
    <col min="16" max="16" width="12.421875" style="3" customWidth="1"/>
    <col min="17" max="18" width="11.140625" style="3" customWidth="1"/>
    <col min="19" max="19" width="11.57421875" style="3" customWidth="1"/>
    <col min="20" max="22" width="11.28125" style="3" customWidth="1"/>
    <col min="23" max="16384" width="9.140625" style="3" customWidth="1"/>
  </cols>
  <sheetData>
    <row r="1" ht="21.75">
      <c r="A1" s="1" t="s">
        <v>105</v>
      </c>
    </row>
    <row r="2" spans="1:22" ht="21.75">
      <c r="A2" s="4"/>
      <c r="B2" s="21" t="s">
        <v>76</v>
      </c>
      <c r="C2" s="21"/>
      <c r="D2" s="21"/>
      <c r="E2" s="22" t="s">
        <v>77</v>
      </c>
      <c r="F2" s="22"/>
      <c r="G2" s="22"/>
      <c r="H2" s="22" t="s">
        <v>78</v>
      </c>
      <c r="I2" s="22"/>
      <c r="J2" s="22"/>
      <c r="K2" s="22" t="s">
        <v>79</v>
      </c>
      <c r="L2" s="22"/>
      <c r="M2" s="22"/>
      <c r="N2" s="22" t="s">
        <v>80</v>
      </c>
      <c r="O2" s="22"/>
      <c r="P2" s="22"/>
      <c r="Q2" s="22" t="s">
        <v>81</v>
      </c>
      <c r="R2" s="22"/>
      <c r="S2" s="22"/>
      <c r="T2" s="22" t="s">
        <v>18</v>
      </c>
      <c r="U2" s="22"/>
      <c r="V2" s="22"/>
    </row>
    <row r="3" spans="1:22" s="6" customFormat="1" ht="21.75">
      <c r="A3" s="2" t="s">
        <v>25</v>
      </c>
      <c r="B3" s="2" t="s">
        <v>16</v>
      </c>
      <c r="C3" s="2" t="s">
        <v>17</v>
      </c>
      <c r="D3" s="2" t="s">
        <v>18</v>
      </c>
      <c r="E3" s="2" t="s">
        <v>16</v>
      </c>
      <c r="F3" s="2" t="s">
        <v>17</v>
      </c>
      <c r="G3" s="2" t="s">
        <v>18</v>
      </c>
      <c r="H3" s="2" t="s">
        <v>16</v>
      </c>
      <c r="I3" s="2" t="s">
        <v>17</v>
      </c>
      <c r="J3" s="2" t="s">
        <v>18</v>
      </c>
      <c r="K3" s="2" t="s">
        <v>16</v>
      </c>
      <c r="L3" s="2" t="s">
        <v>17</v>
      </c>
      <c r="M3" s="2" t="s">
        <v>18</v>
      </c>
      <c r="N3" s="2" t="s">
        <v>16</v>
      </c>
      <c r="O3" s="2" t="s">
        <v>17</v>
      </c>
      <c r="P3" s="2" t="s">
        <v>18</v>
      </c>
      <c r="Q3" s="2" t="s">
        <v>16</v>
      </c>
      <c r="R3" s="2" t="s">
        <v>17</v>
      </c>
      <c r="S3" s="2" t="s">
        <v>18</v>
      </c>
      <c r="T3" s="2" t="s">
        <v>16</v>
      </c>
      <c r="U3" s="2" t="s">
        <v>17</v>
      </c>
      <c r="V3" s="2" t="s">
        <v>18</v>
      </c>
    </row>
    <row r="4" spans="1:22" ht="18.75" customHeight="1">
      <c r="A4" s="7" t="s">
        <v>0</v>
      </c>
      <c r="B4" s="16">
        <v>49592</v>
      </c>
      <c r="C4" s="16">
        <v>50253</v>
      </c>
      <c r="D4" s="16">
        <v>99845</v>
      </c>
      <c r="E4" s="16">
        <v>13258</v>
      </c>
      <c r="F4" s="16">
        <v>14919</v>
      </c>
      <c r="G4" s="16">
        <v>28177</v>
      </c>
      <c r="H4" s="16">
        <v>26980</v>
      </c>
      <c r="I4" s="16">
        <v>27965</v>
      </c>
      <c r="J4" s="16">
        <v>54945</v>
      </c>
      <c r="K4" s="16">
        <v>18491</v>
      </c>
      <c r="L4" s="16">
        <v>18173</v>
      </c>
      <c r="M4" s="16">
        <v>36664</v>
      </c>
      <c r="N4" s="16">
        <v>44394</v>
      </c>
      <c r="O4" s="16">
        <v>46814</v>
      </c>
      <c r="P4" s="16">
        <v>91208</v>
      </c>
      <c r="Q4" s="16">
        <v>11817</v>
      </c>
      <c r="R4" s="16">
        <v>9980</v>
      </c>
      <c r="S4" s="16">
        <v>21797</v>
      </c>
      <c r="T4" s="16">
        <v>164532</v>
      </c>
      <c r="U4" s="16">
        <v>168104</v>
      </c>
      <c r="V4" s="16">
        <v>332636</v>
      </c>
    </row>
    <row r="5" spans="1:22" ht="18.75" customHeight="1">
      <c r="A5" s="9" t="s">
        <v>1</v>
      </c>
      <c r="B5" s="16">
        <v>53527</v>
      </c>
      <c r="C5" s="16">
        <v>54242</v>
      </c>
      <c r="D5" s="16">
        <v>107769</v>
      </c>
      <c r="E5" s="16">
        <v>14062</v>
      </c>
      <c r="F5" s="16">
        <v>15540</v>
      </c>
      <c r="G5" s="16">
        <v>29602</v>
      </c>
      <c r="H5" s="16">
        <v>28188</v>
      </c>
      <c r="I5" s="16">
        <v>29587</v>
      </c>
      <c r="J5" s="16">
        <v>57775</v>
      </c>
      <c r="K5" s="16">
        <v>19261</v>
      </c>
      <c r="L5" s="16">
        <v>19731</v>
      </c>
      <c r="M5" s="16">
        <v>38992</v>
      </c>
      <c r="N5" s="16">
        <v>46297</v>
      </c>
      <c r="O5" s="16">
        <v>49977</v>
      </c>
      <c r="P5" s="16">
        <v>96274</v>
      </c>
      <c r="Q5" s="16">
        <v>12540</v>
      </c>
      <c r="R5" s="16">
        <v>11550</v>
      </c>
      <c r="S5" s="16">
        <v>24090</v>
      </c>
      <c r="T5" s="16">
        <v>173875</v>
      </c>
      <c r="U5" s="16">
        <v>180627</v>
      </c>
      <c r="V5" s="16">
        <v>354502</v>
      </c>
    </row>
    <row r="6" spans="1:22" ht="18.75" customHeight="1">
      <c r="A6" s="9" t="s">
        <v>2</v>
      </c>
      <c r="B6" s="16">
        <v>56676</v>
      </c>
      <c r="C6" s="16">
        <v>58230</v>
      </c>
      <c r="D6" s="16">
        <v>114906</v>
      </c>
      <c r="E6" s="16">
        <v>13058</v>
      </c>
      <c r="F6" s="16">
        <v>13468</v>
      </c>
      <c r="G6" s="16">
        <v>26526</v>
      </c>
      <c r="H6" s="16">
        <v>31007</v>
      </c>
      <c r="I6" s="16">
        <v>29587</v>
      </c>
      <c r="J6" s="16">
        <v>60594</v>
      </c>
      <c r="K6" s="16">
        <v>19261</v>
      </c>
      <c r="L6" s="16">
        <v>21288</v>
      </c>
      <c r="M6" s="16">
        <v>40549</v>
      </c>
      <c r="N6" s="16">
        <v>50736</v>
      </c>
      <c r="O6" s="16">
        <v>51875</v>
      </c>
      <c r="P6" s="16">
        <v>102611</v>
      </c>
      <c r="Q6" s="16">
        <v>11335</v>
      </c>
      <c r="R6" s="16">
        <v>11213</v>
      </c>
      <c r="S6" s="16">
        <v>22548</v>
      </c>
      <c r="T6" s="16">
        <v>182073</v>
      </c>
      <c r="U6" s="16">
        <v>185661</v>
      </c>
      <c r="V6" s="16">
        <v>367734</v>
      </c>
    </row>
    <row r="7" spans="1:22" ht="18.75" customHeight="1">
      <c r="A7" s="9" t="s">
        <v>3</v>
      </c>
      <c r="B7" s="16">
        <v>58250</v>
      </c>
      <c r="C7" s="16">
        <v>61421</v>
      </c>
      <c r="D7" s="16">
        <v>119671</v>
      </c>
      <c r="E7" s="16">
        <v>14464</v>
      </c>
      <c r="F7" s="16">
        <v>14090</v>
      </c>
      <c r="G7" s="16">
        <v>28554</v>
      </c>
      <c r="H7" s="16">
        <v>31409</v>
      </c>
      <c r="I7" s="16">
        <v>30802</v>
      </c>
      <c r="J7" s="16">
        <v>62211</v>
      </c>
      <c r="K7" s="16">
        <v>22600</v>
      </c>
      <c r="L7" s="16">
        <v>22586</v>
      </c>
      <c r="M7" s="16">
        <v>45186</v>
      </c>
      <c r="N7" s="16">
        <v>55810</v>
      </c>
      <c r="O7" s="16">
        <v>55039</v>
      </c>
      <c r="P7" s="16">
        <v>110849</v>
      </c>
      <c r="Q7" s="16">
        <v>11335</v>
      </c>
      <c r="R7" s="16">
        <v>10989</v>
      </c>
      <c r="S7" s="16">
        <v>22324</v>
      </c>
      <c r="T7" s="16">
        <v>193868</v>
      </c>
      <c r="U7" s="16">
        <v>194927</v>
      </c>
      <c r="V7" s="16">
        <v>388795</v>
      </c>
    </row>
    <row r="8" spans="1:22" ht="18.75" customHeight="1">
      <c r="A8" s="9" t="s">
        <v>4</v>
      </c>
      <c r="B8" s="16">
        <v>70058</v>
      </c>
      <c r="C8" s="16">
        <v>69398</v>
      </c>
      <c r="D8" s="16">
        <v>139456</v>
      </c>
      <c r="E8" s="16">
        <v>16673</v>
      </c>
      <c r="F8" s="16">
        <v>15333</v>
      </c>
      <c r="G8" s="16">
        <v>32006</v>
      </c>
      <c r="H8" s="16">
        <v>34631</v>
      </c>
      <c r="I8" s="16">
        <v>32423</v>
      </c>
      <c r="J8" s="16">
        <v>67054</v>
      </c>
      <c r="K8" s="16">
        <v>23884</v>
      </c>
      <c r="L8" s="16">
        <v>22327</v>
      </c>
      <c r="M8" s="16">
        <v>46211</v>
      </c>
      <c r="N8" s="16">
        <v>58981</v>
      </c>
      <c r="O8" s="16">
        <v>56304</v>
      </c>
      <c r="P8" s="16">
        <v>115285</v>
      </c>
      <c r="Q8" s="16">
        <v>11455</v>
      </c>
      <c r="R8" s="16">
        <v>10765</v>
      </c>
      <c r="S8" s="16">
        <v>22220</v>
      </c>
      <c r="T8" s="16">
        <v>215682</v>
      </c>
      <c r="U8" s="16">
        <v>206550</v>
      </c>
      <c r="V8" s="16">
        <v>422232</v>
      </c>
    </row>
    <row r="9" spans="1:22" ht="18.75" customHeight="1">
      <c r="A9" s="9" t="s">
        <v>5</v>
      </c>
      <c r="B9" s="16">
        <v>77930</v>
      </c>
      <c r="C9" s="16">
        <v>71791</v>
      </c>
      <c r="D9" s="16">
        <v>149721</v>
      </c>
      <c r="E9" s="16">
        <v>19084</v>
      </c>
      <c r="F9" s="16">
        <v>17198</v>
      </c>
      <c r="G9" s="16">
        <v>36282</v>
      </c>
      <c r="H9" s="16">
        <v>37449</v>
      </c>
      <c r="I9" s="16">
        <v>33234</v>
      </c>
      <c r="J9" s="16">
        <v>70683</v>
      </c>
      <c r="K9" s="16">
        <v>24911</v>
      </c>
      <c r="L9" s="16">
        <v>21288</v>
      </c>
      <c r="M9" s="16">
        <v>46199</v>
      </c>
      <c r="N9" s="16">
        <v>61518</v>
      </c>
      <c r="O9" s="16">
        <v>55039</v>
      </c>
      <c r="P9" s="16">
        <v>116557</v>
      </c>
      <c r="Q9" s="16">
        <v>11093</v>
      </c>
      <c r="R9" s="16">
        <v>9531</v>
      </c>
      <c r="S9" s="16">
        <v>20624</v>
      </c>
      <c r="T9" s="16">
        <v>231985</v>
      </c>
      <c r="U9" s="16">
        <v>208081</v>
      </c>
      <c r="V9" s="16">
        <v>440066</v>
      </c>
    </row>
    <row r="10" spans="1:22" ht="18.75" customHeight="1">
      <c r="A10" s="9" t="s">
        <v>6</v>
      </c>
      <c r="B10" s="16">
        <v>77143</v>
      </c>
      <c r="C10" s="16">
        <v>75779</v>
      </c>
      <c r="D10" s="16">
        <v>152922</v>
      </c>
      <c r="E10" s="16">
        <v>18682</v>
      </c>
      <c r="F10" s="16">
        <v>18648</v>
      </c>
      <c r="G10" s="16">
        <v>37330</v>
      </c>
      <c r="H10" s="16">
        <v>36644</v>
      </c>
      <c r="I10" s="16">
        <v>34855</v>
      </c>
      <c r="J10" s="16">
        <v>71499</v>
      </c>
      <c r="K10" s="16">
        <v>23114</v>
      </c>
      <c r="L10" s="16">
        <v>21807</v>
      </c>
      <c r="M10" s="16">
        <v>44921</v>
      </c>
      <c r="N10" s="16">
        <v>58347</v>
      </c>
      <c r="O10" s="16">
        <v>55039</v>
      </c>
      <c r="P10" s="16">
        <v>113386</v>
      </c>
      <c r="Q10" s="16">
        <v>9164</v>
      </c>
      <c r="R10" s="16">
        <v>7401</v>
      </c>
      <c r="S10" s="16">
        <v>16565</v>
      </c>
      <c r="T10" s="16">
        <v>223094</v>
      </c>
      <c r="U10" s="16">
        <v>213529</v>
      </c>
      <c r="V10" s="16">
        <v>436623</v>
      </c>
    </row>
    <row r="11" spans="1:22" ht="18.75" customHeight="1">
      <c r="A11" s="9" t="s">
        <v>7</v>
      </c>
      <c r="B11" s="16">
        <v>70058</v>
      </c>
      <c r="C11" s="16">
        <v>73386</v>
      </c>
      <c r="D11" s="16">
        <v>143444</v>
      </c>
      <c r="E11" s="16">
        <v>18080</v>
      </c>
      <c r="F11" s="16">
        <v>19063</v>
      </c>
      <c r="G11" s="16">
        <v>37143</v>
      </c>
      <c r="H11" s="16">
        <v>35033</v>
      </c>
      <c r="I11" s="16">
        <v>36071</v>
      </c>
      <c r="J11" s="16">
        <v>71104</v>
      </c>
      <c r="K11" s="16">
        <v>22343</v>
      </c>
      <c r="L11" s="16">
        <v>23105</v>
      </c>
      <c r="M11" s="16">
        <v>45448</v>
      </c>
      <c r="N11" s="16">
        <v>53907</v>
      </c>
      <c r="O11" s="16">
        <v>55039</v>
      </c>
      <c r="P11" s="16">
        <v>108946</v>
      </c>
      <c r="Q11" s="16">
        <v>8561</v>
      </c>
      <c r="R11" s="16">
        <v>8186</v>
      </c>
      <c r="S11" s="16">
        <v>16747</v>
      </c>
      <c r="T11" s="16">
        <v>207982</v>
      </c>
      <c r="U11" s="16">
        <v>214850</v>
      </c>
      <c r="V11" s="16">
        <v>422832</v>
      </c>
    </row>
    <row r="12" spans="1:22" ht="18.75" customHeight="1">
      <c r="A12" s="9" t="s">
        <v>8</v>
      </c>
      <c r="B12" s="16">
        <v>63761</v>
      </c>
      <c r="C12" s="16">
        <v>63016</v>
      </c>
      <c r="D12" s="16">
        <v>126777</v>
      </c>
      <c r="E12" s="16">
        <v>16674</v>
      </c>
      <c r="F12" s="16">
        <v>17198</v>
      </c>
      <c r="G12" s="16">
        <v>33872</v>
      </c>
      <c r="H12" s="16">
        <v>33423</v>
      </c>
      <c r="I12" s="16">
        <v>32829</v>
      </c>
      <c r="J12" s="16">
        <v>66252</v>
      </c>
      <c r="K12" s="16">
        <v>20032</v>
      </c>
      <c r="L12" s="16">
        <v>20509</v>
      </c>
      <c r="M12" s="16">
        <v>40541</v>
      </c>
      <c r="N12" s="16">
        <v>50102</v>
      </c>
      <c r="O12" s="16">
        <v>48712</v>
      </c>
      <c r="P12" s="16">
        <v>98814</v>
      </c>
      <c r="Q12" s="16">
        <v>8320</v>
      </c>
      <c r="R12" s="16">
        <v>7849</v>
      </c>
      <c r="S12" s="16">
        <v>16169</v>
      </c>
      <c r="T12" s="16">
        <v>192312</v>
      </c>
      <c r="U12" s="16">
        <v>190113</v>
      </c>
      <c r="V12" s="16">
        <v>382425</v>
      </c>
    </row>
    <row r="13" spans="1:22" ht="18.75" customHeight="1">
      <c r="A13" s="9" t="s">
        <v>9</v>
      </c>
      <c r="B13" s="16">
        <v>47230</v>
      </c>
      <c r="C13" s="16">
        <v>45467</v>
      </c>
      <c r="D13" s="16">
        <v>92697</v>
      </c>
      <c r="E13" s="16">
        <v>13258</v>
      </c>
      <c r="F13" s="16">
        <v>13468</v>
      </c>
      <c r="G13" s="16">
        <v>26726</v>
      </c>
      <c r="H13" s="16">
        <v>26577</v>
      </c>
      <c r="I13" s="16">
        <v>26749</v>
      </c>
      <c r="J13" s="16">
        <v>53326</v>
      </c>
      <c r="K13" s="16">
        <v>15923</v>
      </c>
      <c r="L13" s="16">
        <v>16615</v>
      </c>
      <c r="M13" s="16">
        <v>32538</v>
      </c>
      <c r="N13" s="16">
        <v>39321</v>
      </c>
      <c r="O13" s="16">
        <v>38590</v>
      </c>
      <c r="P13" s="16">
        <v>77911</v>
      </c>
      <c r="Q13" s="16">
        <v>7114</v>
      </c>
      <c r="R13" s="16">
        <v>6952</v>
      </c>
      <c r="S13" s="16">
        <v>14066</v>
      </c>
      <c r="T13" s="16">
        <v>149423</v>
      </c>
      <c r="U13" s="16">
        <v>147841</v>
      </c>
      <c r="V13" s="16">
        <v>297264</v>
      </c>
    </row>
    <row r="14" spans="1:22" ht="18.75" customHeight="1">
      <c r="A14" s="9" t="s">
        <v>10</v>
      </c>
      <c r="B14" s="16">
        <v>35423</v>
      </c>
      <c r="C14" s="16">
        <v>36693</v>
      </c>
      <c r="D14" s="16">
        <v>72116</v>
      </c>
      <c r="E14" s="16">
        <v>9843</v>
      </c>
      <c r="F14" s="16">
        <v>10154</v>
      </c>
      <c r="G14" s="16">
        <v>19997</v>
      </c>
      <c r="H14" s="16">
        <v>19731</v>
      </c>
      <c r="I14" s="16">
        <v>19859</v>
      </c>
      <c r="J14" s="16">
        <v>39590</v>
      </c>
      <c r="K14" s="16">
        <v>12071</v>
      </c>
      <c r="L14" s="16">
        <v>12721</v>
      </c>
      <c r="M14" s="16">
        <v>24792</v>
      </c>
      <c r="N14" s="16">
        <v>27272</v>
      </c>
      <c r="O14" s="16">
        <v>28468</v>
      </c>
      <c r="P14" s="16">
        <v>55740</v>
      </c>
      <c r="Q14" s="16">
        <v>4702</v>
      </c>
      <c r="R14" s="16">
        <v>4710</v>
      </c>
      <c r="S14" s="16">
        <v>9412</v>
      </c>
      <c r="T14" s="16">
        <v>109042</v>
      </c>
      <c r="U14" s="16">
        <v>112605</v>
      </c>
      <c r="V14" s="16">
        <v>221647</v>
      </c>
    </row>
    <row r="15" spans="1:22" ht="18.75" customHeight="1">
      <c r="A15" s="9" t="s">
        <v>11</v>
      </c>
      <c r="B15" s="16">
        <v>35423</v>
      </c>
      <c r="C15" s="16">
        <v>37491</v>
      </c>
      <c r="D15" s="16">
        <v>72914</v>
      </c>
      <c r="E15" s="16">
        <v>9040</v>
      </c>
      <c r="F15" s="16">
        <v>9946</v>
      </c>
      <c r="G15" s="16">
        <v>18986</v>
      </c>
      <c r="H15" s="16">
        <v>17718</v>
      </c>
      <c r="I15" s="16">
        <v>19049</v>
      </c>
      <c r="J15" s="16">
        <v>36767</v>
      </c>
      <c r="K15" s="16">
        <v>10530</v>
      </c>
      <c r="L15" s="16">
        <v>11683</v>
      </c>
      <c r="M15" s="16">
        <v>22213</v>
      </c>
      <c r="N15" s="16">
        <v>25368</v>
      </c>
      <c r="O15" s="16">
        <v>26570</v>
      </c>
      <c r="P15" s="16">
        <v>51938</v>
      </c>
      <c r="Q15" s="16">
        <v>3979</v>
      </c>
      <c r="R15" s="16">
        <v>3812</v>
      </c>
      <c r="S15" s="16">
        <v>7791</v>
      </c>
      <c r="T15" s="16">
        <v>102058</v>
      </c>
      <c r="U15" s="16">
        <v>108551</v>
      </c>
      <c r="V15" s="16">
        <v>210609</v>
      </c>
    </row>
    <row r="16" spans="1:22" ht="18.75" customHeight="1">
      <c r="A16" s="9" t="s">
        <v>12</v>
      </c>
      <c r="B16" s="16">
        <v>35423</v>
      </c>
      <c r="C16" s="16">
        <v>37491</v>
      </c>
      <c r="D16" s="16">
        <v>72914</v>
      </c>
      <c r="E16" s="16">
        <v>8839</v>
      </c>
      <c r="F16" s="16">
        <v>9738</v>
      </c>
      <c r="G16" s="16">
        <v>18577</v>
      </c>
      <c r="H16" s="16">
        <v>15302</v>
      </c>
      <c r="I16" s="16">
        <v>17833</v>
      </c>
      <c r="J16" s="16">
        <v>33135</v>
      </c>
      <c r="K16" s="16">
        <v>9245</v>
      </c>
      <c r="L16" s="16">
        <v>10125</v>
      </c>
      <c r="M16" s="16">
        <v>19370</v>
      </c>
      <c r="N16" s="16">
        <v>23465</v>
      </c>
      <c r="O16" s="16">
        <v>24040</v>
      </c>
      <c r="P16" s="16">
        <v>47505</v>
      </c>
      <c r="Q16" s="16">
        <v>2773</v>
      </c>
      <c r="R16" s="16">
        <v>2915</v>
      </c>
      <c r="S16" s="16">
        <v>5688</v>
      </c>
      <c r="T16" s="16">
        <v>95047</v>
      </c>
      <c r="U16" s="16">
        <v>102142</v>
      </c>
      <c r="V16" s="16">
        <v>197189</v>
      </c>
    </row>
    <row r="17" spans="1:22" ht="18.75" customHeight="1">
      <c r="A17" s="9" t="s">
        <v>13</v>
      </c>
      <c r="B17" s="16">
        <v>26764</v>
      </c>
      <c r="C17" s="16">
        <v>28716</v>
      </c>
      <c r="D17" s="16">
        <v>55480</v>
      </c>
      <c r="E17" s="16">
        <v>6830</v>
      </c>
      <c r="F17" s="16">
        <v>8081</v>
      </c>
      <c r="G17" s="16">
        <v>14911</v>
      </c>
      <c r="H17" s="16">
        <v>12483</v>
      </c>
      <c r="I17" s="16">
        <v>14591</v>
      </c>
      <c r="J17" s="16">
        <v>27074</v>
      </c>
      <c r="K17" s="16">
        <v>7448</v>
      </c>
      <c r="L17" s="16">
        <v>8048</v>
      </c>
      <c r="M17" s="16">
        <v>15496</v>
      </c>
      <c r="N17" s="16">
        <v>18392</v>
      </c>
      <c r="O17" s="16">
        <v>18979</v>
      </c>
      <c r="P17" s="16">
        <v>37371</v>
      </c>
      <c r="Q17" s="16">
        <v>2773</v>
      </c>
      <c r="R17" s="16">
        <v>2915</v>
      </c>
      <c r="S17" s="16">
        <v>5688</v>
      </c>
      <c r="T17" s="16">
        <v>74690</v>
      </c>
      <c r="U17" s="16">
        <v>81330</v>
      </c>
      <c r="V17" s="16">
        <v>156020</v>
      </c>
    </row>
    <row r="18" spans="1:22" ht="18.75" customHeight="1">
      <c r="A18" s="9" t="s">
        <v>14</v>
      </c>
      <c r="B18" s="16">
        <v>14169</v>
      </c>
      <c r="C18" s="16">
        <v>15156</v>
      </c>
      <c r="D18" s="16">
        <v>29325</v>
      </c>
      <c r="E18" s="16">
        <v>4419</v>
      </c>
      <c r="F18" s="16">
        <v>4766</v>
      </c>
      <c r="G18" s="16">
        <v>9185</v>
      </c>
      <c r="H18" s="16">
        <v>8053</v>
      </c>
      <c r="I18" s="16">
        <v>8916</v>
      </c>
      <c r="J18" s="16">
        <v>16969</v>
      </c>
      <c r="K18" s="16">
        <v>3852</v>
      </c>
      <c r="L18" s="16">
        <v>4673</v>
      </c>
      <c r="M18" s="16">
        <v>8525</v>
      </c>
      <c r="N18" s="16">
        <v>9513</v>
      </c>
      <c r="O18" s="16">
        <v>10122</v>
      </c>
      <c r="P18" s="16">
        <v>19635</v>
      </c>
      <c r="Q18" s="16">
        <v>1809</v>
      </c>
      <c r="R18" s="16">
        <v>1794</v>
      </c>
      <c r="S18" s="16">
        <v>3603</v>
      </c>
      <c r="T18" s="16">
        <v>41815</v>
      </c>
      <c r="U18" s="16">
        <v>45427</v>
      </c>
      <c r="V18" s="16">
        <v>87242</v>
      </c>
    </row>
    <row r="19" spans="1:22" ht="18.75" customHeight="1">
      <c r="A19" s="9" t="s">
        <v>24</v>
      </c>
      <c r="B19" s="16">
        <v>15743</v>
      </c>
      <c r="C19" s="16">
        <v>19144</v>
      </c>
      <c r="D19" s="16">
        <v>34887</v>
      </c>
      <c r="E19" s="16">
        <v>4620</v>
      </c>
      <c r="F19" s="16">
        <v>5594</v>
      </c>
      <c r="G19" s="16">
        <v>10214</v>
      </c>
      <c r="H19" s="16">
        <v>8053</v>
      </c>
      <c r="I19" s="16">
        <v>10943</v>
      </c>
      <c r="J19" s="16">
        <v>18996</v>
      </c>
      <c r="K19" s="16">
        <v>3852</v>
      </c>
      <c r="L19" s="16">
        <v>4933</v>
      </c>
      <c r="M19" s="16">
        <v>8785</v>
      </c>
      <c r="N19" s="16">
        <v>10781</v>
      </c>
      <c r="O19" s="16">
        <v>12020</v>
      </c>
      <c r="P19" s="16">
        <v>22801</v>
      </c>
      <c r="Q19" s="16">
        <v>1809</v>
      </c>
      <c r="R19" s="16">
        <v>1570</v>
      </c>
      <c r="S19" s="16">
        <v>3379</v>
      </c>
      <c r="T19" s="16">
        <v>44858</v>
      </c>
      <c r="U19" s="16">
        <v>54204</v>
      </c>
      <c r="V19" s="16">
        <v>99062</v>
      </c>
    </row>
    <row r="20" spans="1:22" ht="18.75" customHeight="1">
      <c r="A20" s="6" t="s">
        <v>18</v>
      </c>
      <c r="B20" s="20">
        <f>SUM(B4:B19)</f>
        <v>787170</v>
      </c>
      <c r="C20" s="20">
        <f aca="true" t="shared" si="0" ref="C20:V20">SUM(C4:C19)</f>
        <v>797674</v>
      </c>
      <c r="D20" s="20">
        <f t="shared" si="0"/>
        <v>1584844</v>
      </c>
      <c r="E20" s="20">
        <f t="shared" si="0"/>
        <v>200884</v>
      </c>
      <c r="F20" s="20">
        <f t="shared" si="0"/>
        <v>207204</v>
      </c>
      <c r="G20" s="20">
        <f t="shared" si="0"/>
        <v>408088</v>
      </c>
      <c r="H20" s="20">
        <f t="shared" si="0"/>
        <v>402681</v>
      </c>
      <c r="I20" s="20">
        <f t="shared" si="0"/>
        <v>405293</v>
      </c>
      <c r="J20" s="20">
        <f t="shared" si="0"/>
        <v>807974</v>
      </c>
      <c r="K20" s="20">
        <f t="shared" si="0"/>
        <v>256818</v>
      </c>
      <c r="L20" s="20">
        <f t="shared" si="0"/>
        <v>259612</v>
      </c>
      <c r="M20" s="20">
        <f t="shared" si="0"/>
        <v>516430</v>
      </c>
      <c r="N20" s="20">
        <f t="shared" si="0"/>
        <v>634204</v>
      </c>
      <c r="O20" s="20">
        <f t="shared" si="0"/>
        <v>632627</v>
      </c>
      <c r="P20" s="20">
        <f t="shared" si="0"/>
        <v>1266831</v>
      </c>
      <c r="Q20" s="20">
        <f t="shared" si="0"/>
        <v>120579</v>
      </c>
      <c r="R20" s="20">
        <f t="shared" si="0"/>
        <v>112132</v>
      </c>
      <c r="S20" s="20">
        <f t="shared" si="0"/>
        <v>232711</v>
      </c>
      <c r="T20" s="20">
        <f t="shared" si="0"/>
        <v>2402336</v>
      </c>
      <c r="U20" s="20">
        <f t="shared" si="0"/>
        <v>2414542</v>
      </c>
      <c r="V20" s="20">
        <f t="shared" si="0"/>
        <v>4816878</v>
      </c>
    </row>
  </sheetData>
  <mergeCells count="7">
    <mergeCell ref="N2:P2"/>
    <mergeCell ref="Q2:S2"/>
    <mergeCell ref="T2:V2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S1">
      <selection activeCell="B4" sqref="B4:Y19"/>
    </sheetView>
  </sheetViews>
  <sheetFormatPr defaultColWidth="9.140625" defaultRowHeight="12.75"/>
  <cols>
    <col min="1" max="1" width="19.8515625" style="3" customWidth="1"/>
    <col min="2" max="2" width="14.7109375" style="3" customWidth="1"/>
    <col min="3" max="3" width="12.00390625" style="3" customWidth="1"/>
    <col min="4" max="4" width="12.421875" style="3" customWidth="1"/>
    <col min="5" max="5" width="11.140625" style="3" customWidth="1"/>
    <col min="6" max="6" width="11.00390625" style="3" customWidth="1"/>
    <col min="7" max="7" width="11.57421875" style="3" customWidth="1"/>
    <col min="8" max="8" width="10.140625" style="3" customWidth="1"/>
    <col min="9" max="9" width="10.57421875" style="3" customWidth="1"/>
    <col min="10" max="10" width="11.57421875" style="3" customWidth="1"/>
    <col min="11" max="12" width="12.00390625" style="3" customWidth="1"/>
    <col min="13" max="13" width="12.421875" style="3" customWidth="1"/>
    <col min="14" max="15" width="12.00390625" style="3" customWidth="1"/>
    <col min="16" max="16" width="12.421875" style="3" customWidth="1"/>
    <col min="17" max="18" width="11.140625" style="3" customWidth="1"/>
    <col min="19" max="19" width="11.57421875" style="3" customWidth="1"/>
    <col min="20" max="25" width="11.28125" style="3" customWidth="1"/>
    <col min="26" max="16384" width="9.140625" style="3" customWidth="1"/>
  </cols>
  <sheetData>
    <row r="1" ht="21.75">
      <c r="A1" s="1" t="s">
        <v>106</v>
      </c>
    </row>
    <row r="2" spans="1:25" ht="21.75">
      <c r="A2" s="4"/>
      <c r="B2" s="21" t="s">
        <v>82</v>
      </c>
      <c r="C2" s="21"/>
      <c r="D2" s="21"/>
      <c r="E2" s="22" t="s">
        <v>83</v>
      </c>
      <c r="F2" s="22"/>
      <c r="G2" s="22"/>
      <c r="H2" s="22" t="s">
        <v>84</v>
      </c>
      <c r="I2" s="22"/>
      <c r="J2" s="22"/>
      <c r="K2" s="22" t="s">
        <v>85</v>
      </c>
      <c r="L2" s="22"/>
      <c r="M2" s="22"/>
      <c r="N2" s="22" t="s">
        <v>86</v>
      </c>
      <c r="O2" s="22"/>
      <c r="P2" s="22"/>
      <c r="Q2" s="22" t="s">
        <v>87</v>
      </c>
      <c r="R2" s="22"/>
      <c r="S2" s="22"/>
      <c r="T2" s="22" t="s">
        <v>88</v>
      </c>
      <c r="U2" s="22"/>
      <c r="V2" s="22"/>
      <c r="W2" s="22" t="s">
        <v>18</v>
      </c>
      <c r="X2" s="22"/>
      <c r="Y2" s="22"/>
    </row>
    <row r="3" spans="1:25" s="6" customFormat="1" ht="21.75">
      <c r="A3" s="2" t="s">
        <v>25</v>
      </c>
      <c r="B3" s="2" t="s">
        <v>16</v>
      </c>
      <c r="C3" s="2" t="s">
        <v>17</v>
      </c>
      <c r="D3" s="2" t="s">
        <v>18</v>
      </c>
      <c r="E3" s="2" t="s">
        <v>16</v>
      </c>
      <c r="F3" s="2" t="s">
        <v>17</v>
      </c>
      <c r="G3" s="2" t="s">
        <v>18</v>
      </c>
      <c r="H3" s="2" t="s">
        <v>16</v>
      </c>
      <c r="I3" s="2" t="s">
        <v>17</v>
      </c>
      <c r="J3" s="2" t="s">
        <v>18</v>
      </c>
      <c r="K3" s="2" t="s">
        <v>16</v>
      </c>
      <c r="L3" s="2" t="s">
        <v>17</v>
      </c>
      <c r="M3" s="2" t="s">
        <v>18</v>
      </c>
      <c r="N3" s="2" t="s">
        <v>16</v>
      </c>
      <c r="O3" s="2" t="s">
        <v>17</v>
      </c>
      <c r="P3" s="2" t="s">
        <v>18</v>
      </c>
      <c r="Q3" s="2" t="s">
        <v>16</v>
      </c>
      <c r="R3" s="2" t="s">
        <v>17</v>
      </c>
      <c r="S3" s="2" t="s">
        <v>18</v>
      </c>
      <c r="T3" s="2" t="s">
        <v>16</v>
      </c>
      <c r="U3" s="2" t="s">
        <v>17</v>
      </c>
      <c r="V3" s="2" t="s">
        <v>18</v>
      </c>
      <c r="W3" s="2" t="s">
        <v>16</v>
      </c>
      <c r="X3" s="2" t="s">
        <v>17</v>
      </c>
      <c r="Y3" s="2" t="s">
        <v>18</v>
      </c>
    </row>
    <row r="4" spans="1:25" ht="18.75" customHeight="1">
      <c r="A4" s="7" t="s">
        <v>0</v>
      </c>
      <c r="B4" s="16">
        <v>85029</v>
      </c>
      <c r="C4" s="16">
        <v>79468</v>
      </c>
      <c r="D4" s="16">
        <v>164497</v>
      </c>
      <c r="E4" s="16">
        <v>20833</v>
      </c>
      <c r="F4" s="16">
        <v>20168</v>
      </c>
      <c r="G4" s="16">
        <v>41001</v>
      </c>
      <c r="H4" s="16">
        <v>12002</v>
      </c>
      <c r="I4" s="16">
        <v>11475</v>
      </c>
      <c r="J4" s="16">
        <v>23477</v>
      </c>
      <c r="K4" s="16">
        <v>10822</v>
      </c>
      <c r="L4" s="16">
        <v>10919</v>
      </c>
      <c r="M4" s="16">
        <v>21741</v>
      </c>
      <c r="N4" s="16">
        <v>44118</v>
      </c>
      <c r="O4" s="16">
        <v>42730</v>
      </c>
      <c r="P4" s="16">
        <v>86848</v>
      </c>
      <c r="Q4" s="16">
        <v>8489</v>
      </c>
      <c r="R4" s="16">
        <v>8419</v>
      </c>
      <c r="S4" s="16">
        <v>16908</v>
      </c>
      <c r="T4" s="16">
        <v>21829</v>
      </c>
      <c r="U4" s="16">
        <v>22193</v>
      </c>
      <c r="V4" s="16">
        <v>44022</v>
      </c>
      <c r="W4" s="16">
        <v>203122</v>
      </c>
      <c r="X4" s="16">
        <v>195372</v>
      </c>
      <c r="Y4" s="16">
        <v>398494</v>
      </c>
    </row>
    <row r="5" spans="1:25" ht="18.75" customHeight="1">
      <c r="A5" s="9" t="s">
        <v>1</v>
      </c>
      <c r="B5" s="16">
        <v>85790</v>
      </c>
      <c r="C5" s="16">
        <v>80232</v>
      </c>
      <c r="D5" s="16">
        <v>166022</v>
      </c>
      <c r="E5" s="16">
        <v>21911</v>
      </c>
      <c r="F5" s="16">
        <v>20518</v>
      </c>
      <c r="G5" s="16">
        <v>42429</v>
      </c>
      <c r="H5" s="16">
        <v>13178</v>
      </c>
      <c r="I5" s="16">
        <v>12049</v>
      </c>
      <c r="J5" s="16">
        <v>25227</v>
      </c>
      <c r="K5" s="16">
        <v>11054</v>
      </c>
      <c r="L5" s="16">
        <v>11159</v>
      </c>
      <c r="M5" s="16">
        <v>22213</v>
      </c>
      <c r="N5" s="16">
        <v>45001</v>
      </c>
      <c r="O5" s="16">
        <v>42730</v>
      </c>
      <c r="P5" s="16">
        <v>87731</v>
      </c>
      <c r="Q5" s="16">
        <v>9459</v>
      </c>
      <c r="R5" s="16">
        <v>8799</v>
      </c>
      <c r="S5" s="16">
        <v>18258</v>
      </c>
      <c r="T5" s="16">
        <v>22748</v>
      </c>
      <c r="U5" s="16">
        <v>22193</v>
      </c>
      <c r="V5" s="16">
        <v>44941</v>
      </c>
      <c r="W5" s="16">
        <v>209141</v>
      </c>
      <c r="X5" s="16">
        <v>197680</v>
      </c>
      <c r="Y5" s="16">
        <v>406821</v>
      </c>
    </row>
    <row r="6" spans="1:25" ht="18.75" customHeight="1">
      <c r="A6" s="9" t="s">
        <v>2</v>
      </c>
      <c r="B6" s="16">
        <v>82753</v>
      </c>
      <c r="C6" s="16">
        <v>79468</v>
      </c>
      <c r="D6" s="16">
        <v>162221</v>
      </c>
      <c r="E6" s="16">
        <v>20474</v>
      </c>
      <c r="F6" s="16">
        <v>17887</v>
      </c>
      <c r="G6" s="16">
        <v>38361</v>
      </c>
      <c r="H6" s="16">
        <v>11531</v>
      </c>
      <c r="I6" s="16">
        <v>11131</v>
      </c>
      <c r="J6" s="16">
        <v>22662</v>
      </c>
      <c r="K6" s="16">
        <v>10589</v>
      </c>
      <c r="L6" s="16">
        <v>10679</v>
      </c>
      <c r="M6" s="16">
        <v>21268</v>
      </c>
      <c r="N6" s="16">
        <v>45442</v>
      </c>
      <c r="O6" s="16">
        <v>41408</v>
      </c>
      <c r="P6" s="16">
        <v>86850</v>
      </c>
      <c r="Q6" s="16">
        <v>7842</v>
      </c>
      <c r="R6" s="16">
        <v>8268</v>
      </c>
      <c r="S6" s="16">
        <v>16110</v>
      </c>
      <c r="T6" s="16">
        <v>22748</v>
      </c>
      <c r="U6" s="16">
        <v>21287</v>
      </c>
      <c r="V6" s="16">
        <v>44035</v>
      </c>
      <c r="W6" s="16">
        <v>201379</v>
      </c>
      <c r="X6" s="16">
        <v>190128</v>
      </c>
      <c r="Y6" s="16">
        <v>391507</v>
      </c>
    </row>
    <row r="7" spans="1:25" ht="18.75" customHeight="1">
      <c r="A7" s="9" t="s">
        <v>3</v>
      </c>
      <c r="B7" s="16">
        <v>74401</v>
      </c>
      <c r="C7" s="16">
        <v>69534</v>
      </c>
      <c r="D7" s="16">
        <v>143935</v>
      </c>
      <c r="E7" s="16">
        <v>17780</v>
      </c>
      <c r="F7" s="16">
        <v>17186</v>
      </c>
      <c r="G7" s="16">
        <v>34966</v>
      </c>
      <c r="H7" s="16">
        <v>10119</v>
      </c>
      <c r="I7" s="16">
        <v>10213</v>
      </c>
      <c r="J7" s="16">
        <v>20332</v>
      </c>
      <c r="K7" s="16">
        <v>10589</v>
      </c>
      <c r="L7" s="16">
        <v>11399</v>
      </c>
      <c r="M7" s="16">
        <v>21988</v>
      </c>
      <c r="N7" s="16">
        <v>42795</v>
      </c>
      <c r="O7" s="16">
        <v>41848</v>
      </c>
      <c r="P7" s="16">
        <v>84643</v>
      </c>
      <c r="Q7" s="16">
        <v>7276</v>
      </c>
      <c r="R7" s="16">
        <v>7888</v>
      </c>
      <c r="S7" s="16">
        <v>15164</v>
      </c>
      <c r="T7" s="16">
        <v>20450</v>
      </c>
      <c r="U7" s="16">
        <v>20381</v>
      </c>
      <c r="V7" s="16">
        <v>40831</v>
      </c>
      <c r="W7" s="16">
        <v>183410</v>
      </c>
      <c r="X7" s="16">
        <v>178449</v>
      </c>
      <c r="Y7" s="16">
        <v>361859</v>
      </c>
    </row>
    <row r="8" spans="1:25" ht="18.75" customHeight="1">
      <c r="A8" s="9" t="s">
        <v>4</v>
      </c>
      <c r="B8" s="16">
        <v>60736</v>
      </c>
      <c r="C8" s="16">
        <v>58837</v>
      </c>
      <c r="D8" s="16">
        <v>119573</v>
      </c>
      <c r="E8" s="16">
        <v>15625</v>
      </c>
      <c r="F8" s="16">
        <v>17011</v>
      </c>
      <c r="G8" s="16">
        <v>32636</v>
      </c>
      <c r="H8" s="16">
        <v>9884</v>
      </c>
      <c r="I8" s="16">
        <v>9983</v>
      </c>
      <c r="J8" s="16">
        <v>19867</v>
      </c>
      <c r="K8" s="16">
        <v>10822</v>
      </c>
      <c r="L8" s="16">
        <v>12598</v>
      </c>
      <c r="M8" s="16">
        <v>23420</v>
      </c>
      <c r="N8" s="16">
        <v>40589</v>
      </c>
      <c r="O8" s="16">
        <v>40967</v>
      </c>
      <c r="P8" s="16">
        <v>81556</v>
      </c>
      <c r="Q8" s="16">
        <v>7195</v>
      </c>
      <c r="R8" s="16">
        <v>7282</v>
      </c>
      <c r="S8" s="16">
        <v>14477</v>
      </c>
      <c r="T8" s="16">
        <v>19991</v>
      </c>
      <c r="U8" s="16">
        <v>19475</v>
      </c>
      <c r="V8" s="16">
        <v>39466</v>
      </c>
      <c r="W8" s="16">
        <v>164842</v>
      </c>
      <c r="X8" s="16">
        <v>166153</v>
      </c>
      <c r="Y8" s="16">
        <v>330995</v>
      </c>
    </row>
    <row r="9" spans="1:25" ht="18.75" customHeight="1">
      <c r="A9" s="9" t="s">
        <v>5</v>
      </c>
      <c r="B9" s="16">
        <v>59217</v>
      </c>
      <c r="C9" s="16">
        <v>58837</v>
      </c>
      <c r="D9" s="16">
        <v>118054</v>
      </c>
      <c r="E9" s="16">
        <v>15625</v>
      </c>
      <c r="F9" s="16">
        <v>16835</v>
      </c>
      <c r="G9" s="16">
        <v>32460</v>
      </c>
      <c r="H9" s="16">
        <v>10237</v>
      </c>
      <c r="I9" s="16">
        <v>10442</v>
      </c>
      <c r="J9" s="16">
        <v>20679</v>
      </c>
      <c r="K9" s="16">
        <v>11752</v>
      </c>
      <c r="L9" s="16">
        <v>11878</v>
      </c>
      <c r="M9" s="16">
        <v>23630</v>
      </c>
      <c r="N9" s="16">
        <v>38824</v>
      </c>
      <c r="O9" s="16">
        <v>39205</v>
      </c>
      <c r="P9" s="16">
        <v>78029</v>
      </c>
      <c r="Q9" s="16">
        <v>8166</v>
      </c>
      <c r="R9" s="16">
        <v>6144</v>
      </c>
      <c r="S9" s="16">
        <v>14310</v>
      </c>
      <c r="T9" s="16">
        <v>20450</v>
      </c>
      <c r="U9" s="16">
        <v>18796</v>
      </c>
      <c r="V9" s="16">
        <v>39246</v>
      </c>
      <c r="W9" s="16">
        <v>164271</v>
      </c>
      <c r="X9" s="16">
        <v>162137</v>
      </c>
      <c r="Y9" s="16">
        <v>326408</v>
      </c>
    </row>
    <row r="10" spans="1:25" ht="18.75" customHeight="1">
      <c r="A10" s="9" t="s">
        <v>6</v>
      </c>
      <c r="B10" s="16">
        <v>55421</v>
      </c>
      <c r="C10" s="16">
        <v>55780</v>
      </c>
      <c r="D10" s="16">
        <v>111201</v>
      </c>
      <c r="E10" s="16">
        <v>15086</v>
      </c>
      <c r="F10" s="16">
        <v>14555</v>
      </c>
      <c r="G10" s="16">
        <v>29641</v>
      </c>
      <c r="H10" s="16">
        <v>10237</v>
      </c>
      <c r="I10" s="16">
        <v>9983</v>
      </c>
      <c r="J10" s="16">
        <v>20220</v>
      </c>
      <c r="K10" s="16">
        <v>11753</v>
      </c>
      <c r="L10" s="16">
        <v>10199</v>
      </c>
      <c r="M10" s="16">
        <v>21952</v>
      </c>
      <c r="N10" s="16">
        <v>35736</v>
      </c>
      <c r="O10" s="16">
        <v>34360</v>
      </c>
      <c r="P10" s="16">
        <v>70096</v>
      </c>
      <c r="Q10" s="16">
        <v>7680</v>
      </c>
      <c r="R10" s="16">
        <v>5764</v>
      </c>
      <c r="S10" s="16">
        <v>13444</v>
      </c>
      <c r="T10" s="16">
        <v>20220</v>
      </c>
      <c r="U10" s="16">
        <v>17890</v>
      </c>
      <c r="V10" s="16">
        <v>38110</v>
      </c>
      <c r="W10" s="16">
        <v>156133</v>
      </c>
      <c r="X10" s="16">
        <v>148531</v>
      </c>
      <c r="Y10" s="16">
        <v>304664</v>
      </c>
    </row>
    <row r="11" spans="1:25" ht="18.75" customHeight="1">
      <c r="A11" s="9" t="s">
        <v>7</v>
      </c>
      <c r="B11" s="16">
        <v>50107</v>
      </c>
      <c r="C11" s="16">
        <v>51195</v>
      </c>
      <c r="D11" s="16">
        <v>101302</v>
      </c>
      <c r="E11" s="16">
        <v>12392</v>
      </c>
      <c r="F11" s="16">
        <v>12276</v>
      </c>
      <c r="G11" s="16">
        <v>24668</v>
      </c>
      <c r="H11" s="16">
        <v>9531</v>
      </c>
      <c r="I11" s="16">
        <v>8492</v>
      </c>
      <c r="J11" s="16">
        <v>18023</v>
      </c>
      <c r="K11" s="16">
        <v>10240</v>
      </c>
      <c r="L11" s="16">
        <v>9719</v>
      </c>
      <c r="M11" s="16">
        <v>19959</v>
      </c>
      <c r="N11" s="16">
        <v>31324</v>
      </c>
      <c r="O11" s="16">
        <v>29955</v>
      </c>
      <c r="P11" s="16">
        <v>61279</v>
      </c>
      <c r="Q11" s="16">
        <v>6629</v>
      </c>
      <c r="R11" s="16">
        <v>5765</v>
      </c>
      <c r="S11" s="16">
        <v>12394</v>
      </c>
      <c r="T11" s="16">
        <v>17004</v>
      </c>
      <c r="U11" s="16">
        <v>16078</v>
      </c>
      <c r="V11" s="16">
        <v>33082</v>
      </c>
      <c r="W11" s="16">
        <v>137227</v>
      </c>
      <c r="X11" s="16">
        <v>133480</v>
      </c>
      <c r="Y11" s="16">
        <v>270707</v>
      </c>
    </row>
    <row r="12" spans="1:25" ht="18.75" customHeight="1">
      <c r="A12" s="9" t="s">
        <v>8</v>
      </c>
      <c r="B12" s="16">
        <v>44793</v>
      </c>
      <c r="C12" s="16">
        <v>48139</v>
      </c>
      <c r="D12" s="16">
        <v>92932</v>
      </c>
      <c r="E12" s="16">
        <v>9519</v>
      </c>
      <c r="F12" s="16">
        <v>9470</v>
      </c>
      <c r="G12" s="16">
        <v>18989</v>
      </c>
      <c r="H12" s="16">
        <v>7061</v>
      </c>
      <c r="I12" s="16">
        <v>7000</v>
      </c>
      <c r="J12" s="16">
        <v>14061</v>
      </c>
      <c r="K12" s="16">
        <v>7796</v>
      </c>
      <c r="L12" s="16">
        <v>7919</v>
      </c>
      <c r="M12" s="16">
        <v>15715</v>
      </c>
      <c r="N12" s="16">
        <v>26030</v>
      </c>
      <c r="O12" s="16">
        <v>26871</v>
      </c>
      <c r="P12" s="16">
        <v>52901</v>
      </c>
      <c r="Q12" s="16">
        <v>4770</v>
      </c>
      <c r="R12" s="16">
        <v>4172</v>
      </c>
      <c r="S12" s="16">
        <v>8942</v>
      </c>
      <c r="T12" s="16">
        <v>14706</v>
      </c>
      <c r="U12" s="16">
        <v>14040</v>
      </c>
      <c r="V12" s="16">
        <v>28746</v>
      </c>
      <c r="W12" s="16">
        <v>114675</v>
      </c>
      <c r="X12" s="16">
        <v>117611</v>
      </c>
      <c r="Y12" s="16">
        <v>232286</v>
      </c>
    </row>
    <row r="13" spans="1:25" ht="18.75" customHeight="1">
      <c r="A13" s="9" t="s">
        <v>9</v>
      </c>
      <c r="B13" s="16">
        <v>40237</v>
      </c>
      <c r="C13" s="16">
        <v>43554</v>
      </c>
      <c r="D13" s="16">
        <v>83791</v>
      </c>
      <c r="E13" s="16">
        <v>7723</v>
      </c>
      <c r="F13" s="16">
        <v>7716</v>
      </c>
      <c r="G13" s="16">
        <v>15439</v>
      </c>
      <c r="H13" s="16">
        <v>6118</v>
      </c>
      <c r="I13" s="16">
        <v>6082</v>
      </c>
      <c r="J13" s="16">
        <v>12200</v>
      </c>
      <c r="K13" s="16">
        <v>5818</v>
      </c>
      <c r="L13" s="16">
        <v>5999</v>
      </c>
      <c r="M13" s="16">
        <v>11817</v>
      </c>
      <c r="N13" s="16">
        <v>22500</v>
      </c>
      <c r="O13" s="16">
        <v>23347</v>
      </c>
      <c r="P13" s="16">
        <v>45847</v>
      </c>
      <c r="Q13" s="16">
        <v>3476</v>
      </c>
      <c r="R13" s="16">
        <v>3565</v>
      </c>
      <c r="S13" s="16">
        <v>7041</v>
      </c>
      <c r="T13" s="16">
        <v>11948</v>
      </c>
      <c r="U13" s="16">
        <v>12003</v>
      </c>
      <c r="V13" s="16">
        <v>23951</v>
      </c>
      <c r="W13" s="16">
        <v>97820</v>
      </c>
      <c r="X13" s="16">
        <v>102266</v>
      </c>
      <c r="Y13" s="16">
        <v>200086</v>
      </c>
    </row>
    <row r="14" spans="1:25" ht="18.75" customHeight="1">
      <c r="A14" s="9" t="s">
        <v>10</v>
      </c>
      <c r="B14" s="16">
        <v>29609</v>
      </c>
      <c r="C14" s="16">
        <v>33621</v>
      </c>
      <c r="D14" s="16">
        <v>63230</v>
      </c>
      <c r="E14" s="16">
        <v>6286</v>
      </c>
      <c r="F14" s="16">
        <v>5963</v>
      </c>
      <c r="G14" s="16">
        <v>12249</v>
      </c>
      <c r="H14" s="16">
        <v>4589</v>
      </c>
      <c r="I14" s="16">
        <v>4590</v>
      </c>
      <c r="J14" s="16">
        <v>9179</v>
      </c>
      <c r="K14" s="16">
        <v>4422</v>
      </c>
      <c r="L14" s="16">
        <v>4559</v>
      </c>
      <c r="M14" s="16">
        <v>8981</v>
      </c>
      <c r="N14" s="16">
        <v>17647</v>
      </c>
      <c r="O14" s="16">
        <v>18061</v>
      </c>
      <c r="P14" s="16">
        <v>35708</v>
      </c>
      <c r="Q14" s="16">
        <v>3072</v>
      </c>
      <c r="R14" s="16">
        <v>2731</v>
      </c>
      <c r="S14" s="16">
        <v>5803</v>
      </c>
      <c r="T14" s="16">
        <v>9650</v>
      </c>
      <c r="U14" s="16">
        <v>9964</v>
      </c>
      <c r="V14" s="16">
        <v>19614</v>
      </c>
      <c r="W14" s="16">
        <v>75275</v>
      </c>
      <c r="X14" s="16">
        <v>79489</v>
      </c>
      <c r="Y14" s="16">
        <v>154764</v>
      </c>
    </row>
    <row r="15" spans="1:25" ht="18.75" customHeight="1">
      <c r="A15" s="9" t="s">
        <v>11</v>
      </c>
      <c r="B15" s="16">
        <v>26572</v>
      </c>
      <c r="C15" s="16">
        <v>29036</v>
      </c>
      <c r="D15" s="16">
        <v>55608</v>
      </c>
      <c r="E15" s="16">
        <v>5568</v>
      </c>
      <c r="F15" s="16">
        <v>4910</v>
      </c>
      <c r="G15" s="16">
        <v>10478</v>
      </c>
      <c r="H15" s="16">
        <v>4353</v>
      </c>
      <c r="I15" s="16">
        <v>4016</v>
      </c>
      <c r="J15" s="16">
        <v>8369</v>
      </c>
      <c r="K15" s="16">
        <v>3491</v>
      </c>
      <c r="L15" s="16">
        <v>3600</v>
      </c>
      <c r="M15" s="16">
        <v>7091</v>
      </c>
      <c r="N15" s="16">
        <v>15442</v>
      </c>
      <c r="O15" s="16">
        <v>17620</v>
      </c>
      <c r="P15" s="16">
        <v>33062</v>
      </c>
      <c r="Q15" s="16">
        <v>2506</v>
      </c>
      <c r="R15" s="16">
        <v>2427</v>
      </c>
      <c r="S15" s="16">
        <v>4933</v>
      </c>
      <c r="T15" s="16">
        <v>8961</v>
      </c>
      <c r="U15" s="16">
        <v>9512</v>
      </c>
      <c r="V15" s="16">
        <v>18473</v>
      </c>
      <c r="W15" s="16">
        <v>66893</v>
      </c>
      <c r="X15" s="16">
        <v>71121</v>
      </c>
      <c r="Y15" s="16">
        <v>138014</v>
      </c>
    </row>
    <row r="16" spans="1:25" ht="18.75" customHeight="1">
      <c r="A16" s="9" t="s">
        <v>12</v>
      </c>
      <c r="B16" s="16">
        <v>23535</v>
      </c>
      <c r="C16" s="16">
        <v>27508</v>
      </c>
      <c r="D16" s="16">
        <v>51043</v>
      </c>
      <c r="E16" s="16">
        <v>4131</v>
      </c>
      <c r="F16" s="16">
        <v>4033</v>
      </c>
      <c r="G16" s="16">
        <v>8164</v>
      </c>
      <c r="H16" s="16">
        <v>3294</v>
      </c>
      <c r="I16" s="16">
        <v>3328</v>
      </c>
      <c r="J16" s="16">
        <v>6622</v>
      </c>
      <c r="K16" s="16">
        <v>2560</v>
      </c>
      <c r="L16" s="16">
        <v>3000</v>
      </c>
      <c r="M16" s="16">
        <v>5560</v>
      </c>
      <c r="N16" s="16">
        <v>12794</v>
      </c>
      <c r="O16" s="16">
        <v>14978</v>
      </c>
      <c r="P16" s="16">
        <v>27772</v>
      </c>
      <c r="Q16" s="16">
        <v>1455</v>
      </c>
      <c r="R16" s="16">
        <v>1365</v>
      </c>
      <c r="S16" s="16">
        <v>2820</v>
      </c>
      <c r="T16" s="16">
        <v>7123</v>
      </c>
      <c r="U16" s="16">
        <v>8152</v>
      </c>
      <c r="V16" s="16">
        <v>15275</v>
      </c>
      <c r="W16" s="16">
        <v>54892</v>
      </c>
      <c r="X16" s="16">
        <v>62364</v>
      </c>
      <c r="Y16" s="16">
        <v>117256</v>
      </c>
    </row>
    <row r="17" spans="1:25" ht="18.75" customHeight="1">
      <c r="A17" s="9" t="s">
        <v>13</v>
      </c>
      <c r="B17" s="16">
        <v>16702</v>
      </c>
      <c r="C17" s="16">
        <v>19867</v>
      </c>
      <c r="D17" s="16">
        <v>36569</v>
      </c>
      <c r="E17" s="16">
        <v>3053</v>
      </c>
      <c r="F17" s="16">
        <v>3157</v>
      </c>
      <c r="G17" s="16">
        <v>6210</v>
      </c>
      <c r="H17" s="16">
        <v>2471</v>
      </c>
      <c r="I17" s="16">
        <v>2525</v>
      </c>
      <c r="J17" s="16">
        <v>4996</v>
      </c>
      <c r="K17" s="16">
        <v>2094</v>
      </c>
      <c r="L17" s="16">
        <v>2640</v>
      </c>
      <c r="M17" s="16">
        <v>4734</v>
      </c>
      <c r="N17" s="16">
        <v>9265</v>
      </c>
      <c r="O17" s="16">
        <v>10572</v>
      </c>
      <c r="P17" s="16">
        <v>19837</v>
      </c>
      <c r="Q17" s="16">
        <v>1294</v>
      </c>
      <c r="R17" s="16">
        <v>1517</v>
      </c>
      <c r="S17" s="16">
        <v>2811</v>
      </c>
      <c r="T17" s="16">
        <v>5285</v>
      </c>
      <c r="U17" s="16">
        <v>6114</v>
      </c>
      <c r="V17" s="16">
        <v>11399</v>
      </c>
      <c r="W17" s="16">
        <v>40164</v>
      </c>
      <c r="X17" s="16">
        <v>46392</v>
      </c>
      <c r="Y17" s="16">
        <v>86556</v>
      </c>
    </row>
    <row r="18" spans="1:25" ht="18.75" customHeight="1">
      <c r="A18" s="9" t="s">
        <v>14</v>
      </c>
      <c r="B18" s="16">
        <v>12147</v>
      </c>
      <c r="C18" s="16">
        <v>12990</v>
      </c>
      <c r="D18" s="16">
        <v>25137</v>
      </c>
      <c r="E18" s="16">
        <v>1976</v>
      </c>
      <c r="F18" s="16">
        <v>1929</v>
      </c>
      <c r="G18" s="16">
        <v>3905</v>
      </c>
      <c r="H18" s="16">
        <v>1647</v>
      </c>
      <c r="I18" s="16">
        <v>1721</v>
      </c>
      <c r="J18" s="16">
        <v>3368</v>
      </c>
      <c r="K18" s="16">
        <v>1280</v>
      </c>
      <c r="L18" s="16">
        <v>1919</v>
      </c>
      <c r="M18" s="16">
        <v>3199</v>
      </c>
      <c r="N18" s="16">
        <v>6618</v>
      </c>
      <c r="O18" s="16">
        <v>7048</v>
      </c>
      <c r="P18" s="16">
        <v>13666</v>
      </c>
      <c r="Q18" s="16">
        <v>889</v>
      </c>
      <c r="R18" s="16">
        <v>834</v>
      </c>
      <c r="S18" s="16">
        <v>1723</v>
      </c>
      <c r="T18" s="16">
        <v>3217</v>
      </c>
      <c r="U18" s="16">
        <v>3850</v>
      </c>
      <c r="V18" s="16">
        <v>7067</v>
      </c>
      <c r="W18" s="16">
        <v>27774</v>
      </c>
      <c r="X18" s="16">
        <v>30291</v>
      </c>
      <c r="Y18" s="16">
        <v>58065</v>
      </c>
    </row>
    <row r="19" spans="1:25" ht="18.75" customHeight="1">
      <c r="A19" s="9" t="s">
        <v>24</v>
      </c>
      <c r="B19" s="16">
        <v>12147</v>
      </c>
      <c r="C19" s="16">
        <v>16046</v>
      </c>
      <c r="D19" s="16">
        <v>28193</v>
      </c>
      <c r="E19" s="16">
        <v>1616</v>
      </c>
      <c r="F19" s="16">
        <v>1754</v>
      </c>
      <c r="G19" s="16">
        <v>3370</v>
      </c>
      <c r="H19" s="16">
        <v>1412</v>
      </c>
      <c r="I19" s="16">
        <v>1721</v>
      </c>
      <c r="J19" s="16">
        <v>3133</v>
      </c>
      <c r="K19" s="16">
        <v>1280</v>
      </c>
      <c r="L19" s="16">
        <v>1800</v>
      </c>
      <c r="M19" s="16">
        <v>3080</v>
      </c>
      <c r="N19" s="16">
        <v>7059</v>
      </c>
      <c r="O19" s="16">
        <v>8810</v>
      </c>
      <c r="P19" s="16">
        <v>15869</v>
      </c>
      <c r="Q19" s="16">
        <v>647</v>
      </c>
      <c r="R19" s="16">
        <v>910</v>
      </c>
      <c r="S19" s="16">
        <v>1557</v>
      </c>
      <c r="T19" s="16">
        <v>3447</v>
      </c>
      <c r="U19" s="16">
        <v>4529</v>
      </c>
      <c r="V19" s="16">
        <v>7976</v>
      </c>
      <c r="W19" s="16">
        <v>27608</v>
      </c>
      <c r="X19" s="16">
        <v>35570</v>
      </c>
      <c r="Y19" s="16">
        <v>63178</v>
      </c>
    </row>
    <row r="20" spans="1:25" ht="18.75" customHeight="1">
      <c r="A20" s="6" t="s">
        <v>18</v>
      </c>
      <c r="B20" s="20">
        <f>SUM(B4:B19)</f>
        <v>759196</v>
      </c>
      <c r="C20" s="20">
        <f aca="true" t="shared" si="0" ref="C20:V20">SUM(C4:C19)</f>
        <v>764112</v>
      </c>
      <c r="D20" s="20">
        <f t="shared" si="0"/>
        <v>1523308</v>
      </c>
      <c r="E20" s="20">
        <f t="shared" si="0"/>
        <v>179598</v>
      </c>
      <c r="F20" s="20">
        <f t="shared" si="0"/>
        <v>175368</v>
      </c>
      <c r="G20" s="20">
        <f t="shared" si="0"/>
        <v>354966</v>
      </c>
      <c r="H20" s="20">
        <f t="shared" si="0"/>
        <v>117664</v>
      </c>
      <c r="I20" s="20">
        <f t="shared" si="0"/>
        <v>114751</v>
      </c>
      <c r="J20" s="20">
        <f t="shared" si="0"/>
        <v>232415</v>
      </c>
      <c r="K20" s="20">
        <f t="shared" si="0"/>
        <v>116362</v>
      </c>
      <c r="L20" s="20">
        <f t="shared" si="0"/>
        <v>119986</v>
      </c>
      <c r="M20" s="20">
        <f t="shared" si="0"/>
        <v>236348</v>
      </c>
      <c r="N20" s="20">
        <f t="shared" si="0"/>
        <v>441184</v>
      </c>
      <c r="O20" s="20">
        <f t="shared" si="0"/>
        <v>440510</v>
      </c>
      <c r="P20" s="20">
        <f t="shared" si="0"/>
        <v>881694</v>
      </c>
      <c r="Q20" s="20">
        <f t="shared" si="0"/>
        <v>80845</v>
      </c>
      <c r="R20" s="20">
        <f t="shared" si="0"/>
        <v>75850</v>
      </c>
      <c r="S20" s="20">
        <f t="shared" si="0"/>
        <v>156695</v>
      </c>
      <c r="T20" s="20">
        <f t="shared" si="0"/>
        <v>229777</v>
      </c>
      <c r="U20" s="20">
        <f t="shared" si="0"/>
        <v>226457</v>
      </c>
      <c r="V20" s="20">
        <f t="shared" si="0"/>
        <v>456234</v>
      </c>
      <c r="W20" s="20">
        <f>SUM(W4:W19)</f>
        <v>1924626</v>
      </c>
      <c r="X20" s="20">
        <f>SUM(X4:X19)</f>
        <v>1917034</v>
      </c>
      <c r="Y20" s="20">
        <f>SUM(Y4:Y19)</f>
        <v>3841660</v>
      </c>
    </row>
  </sheetData>
  <mergeCells count="8">
    <mergeCell ref="B2:D2"/>
    <mergeCell ref="E2:G2"/>
    <mergeCell ref="H2:J2"/>
    <mergeCell ref="K2:M2"/>
    <mergeCell ref="N2:P2"/>
    <mergeCell ref="Q2:S2"/>
    <mergeCell ref="T2:V2"/>
    <mergeCell ref="W2:Y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S1">
      <selection activeCell="A2" sqref="A2"/>
    </sheetView>
  </sheetViews>
  <sheetFormatPr defaultColWidth="9.140625" defaultRowHeight="12.75"/>
  <cols>
    <col min="1" max="1" width="19.8515625" style="3" customWidth="1"/>
    <col min="2" max="2" width="14.7109375" style="3" customWidth="1"/>
    <col min="3" max="3" width="12.00390625" style="3" customWidth="1"/>
    <col min="4" max="4" width="12.421875" style="3" customWidth="1"/>
    <col min="5" max="5" width="11.140625" style="3" customWidth="1"/>
    <col min="6" max="6" width="11.00390625" style="3" customWidth="1"/>
    <col min="7" max="7" width="11.57421875" style="3" customWidth="1"/>
    <col min="8" max="8" width="10.140625" style="3" customWidth="1"/>
    <col min="9" max="9" width="10.57421875" style="3" customWidth="1"/>
    <col min="10" max="10" width="11.57421875" style="3" customWidth="1"/>
    <col min="11" max="12" width="12.00390625" style="3" customWidth="1"/>
    <col min="13" max="13" width="12.421875" style="3" customWidth="1"/>
    <col min="14" max="15" width="12.00390625" style="3" customWidth="1"/>
    <col min="16" max="16" width="12.421875" style="3" customWidth="1"/>
    <col min="17" max="18" width="11.140625" style="3" customWidth="1"/>
    <col min="19" max="19" width="11.57421875" style="3" customWidth="1"/>
    <col min="20" max="25" width="11.28125" style="3" customWidth="1"/>
    <col min="26" max="16384" width="9.140625" style="3" customWidth="1"/>
  </cols>
  <sheetData>
    <row r="1" ht="21.75">
      <c r="A1" s="1" t="s">
        <v>107</v>
      </c>
    </row>
    <row r="2" spans="1:25" ht="21.75">
      <c r="A2" s="4"/>
      <c r="B2" s="21" t="s">
        <v>89</v>
      </c>
      <c r="C2" s="21"/>
      <c r="D2" s="21"/>
      <c r="E2" s="22" t="s">
        <v>90</v>
      </c>
      <c r="F2" s="22"/>
      <c r="G2" s="22"/>
      <c r="H2" s="22" t="s">
        <v>91</v>
      </c>
      <c r="I2" s="22"/>
      <c r="J2" s="22"/>
      <c r="K2" s="22" t="s">
        <v>92</v>
      </c>
      <c r="L2" s="22"/>
      <c r="M2" s="22"/>
      <c r="N2" s="22" t="s">
        <v>93</v>
      </c>
      <c r="O2" s="22"/>
      <c r="P2" s="22"/>
      <c r="Q2" s="22" t="s">
        <v>95</v>
      </c>
      <c r="R2" s="22"/>
      <c r="S2" s="22"/>
      <c r="T2" s="22" t="s">
        <v>94</v>
      </c>
      <c r="U2" s="22"/>
      <c r="V2" s="22"/>
      <c r="W2" s="22" t="s">
        <v>18</v>
      </c>
      <c r="X2" s="22"/>
      <c r="Y2" s="22"/>
    </row>
    <row r="3" spans="1:25" s="6" customFormat="1" ht="21.75">
      <c r="A3" s="2" t="s">
        <v>25</v>
      </c>
      <c r="B3" s="2" t="s">
        <v>16</v>
      </c>
      <c r="C3" s="2" t="s">
        <v>17</v>
      </c>
      <c r="D3" s="2" t="s">
        <v>18</v>
      </c>
      <c r="E3" s="2" t="s">
        <v>16</v>
      </c>
      <c r="F3" s="2" t="s">
        <v>17</v>
      </c>
      <c r="G3" s="2" t="s">
        <v>18</v>
      </c>
      <c r="H3" s="2" t="s">
        <v>16</v>
      </c>
      <c r="I3" s="2" t="s">
        <v>17</v>
      </c>
      <c r="J3" s="2" t="s">
        <v>18</v>
      </c>
      <c r="K3" s="2" t="s">
        <v>16</v>
      </c>
      <c r="L3" s="2" t="s">
        <v>17</v>
      </c>
      <c r="M3" s="2" t="s">
        <v>18</v>
      </c>
      <c r="N3" s="2" t="s">
        <v>16</v>
      </c>
      <c r="O3" s="2" t="s">
        <v>17</v>
      </c>
      <c r="P3" s="2" t="s">
        <v>18</v>
      </c>
      <c r="Q3" s="2" t="s">
        <v>16</v>
      </c>
      <c r="R3" s="2" t="s">
        <v>17</v>
      </c>
      <c r="S3" s="2" t="s">
        <v>18</v>
      </c>
      <c r="T3" s="2" t="s">
        <v>16</v>
      </c>
      <c r="U3" s="2" t="s">
        <v>17</v>
      </c>
      <c r="V3" s="2" t="s">
        <v>18</v>
      </c>
      <c r="W3" s="2" t="s">
        <v>16</v>
      </c>
      <c r="X3" s="2" t="s">
        <v>17</v>
      </c>
      <c r="Y3" s="2" t="s">
        <v>18</v>
      </c>
    </row>
    <row r="4" spans="1:25" ht="18.75" customHeight="1">
      <c r="A4" s="7" t="s">
        <v>0</v>
      </c>
      <c r="B4" s="16">
        <v>60170</v>
      </c>
      <c r="C4" s="16">
        <v>59721</v>
      </c>
      <c r="D4" s="16">
        <v>119891</v>
      </c>
      <c r="E4" s="16">
        <v>14938</v>
      </c>
      <c r="F4" s="16">
        <v>14656</v>
      </c>
      <c r="G4" s="16">
        <v>29594</v>
      </c>
      <c r="H4" s="16">
        <v>32628</v>
      </c>
      <c r="I4" s="16">
        <v>32125</v>
      </c>
      <c r="J4" s="16">
        <v>64753</v>
      </c>
      <c r="K4" s="16">
        <v>26011</v>
      </c>
      <c r="L4" s="16">
        <v>27281</v>
      </c>
      <c r="M4" s="16">
        <v>53292</v>
      </c>
      <c r="N4" s="16">
        <v>34236</v>
      </c>
      <c r="O4" s="16">
        <v>33053</v>
      </c>
      <c r="P4" s="16">
        <v>67289</v>
      </c>
      <c r="Q4" s="16">
        <v>23506</v>
      </c>
      <c r="R4" s="16">
        <v>24527</v>
      </c>
      <c r="S4" s="16">
        <v>48033</v>
      </c>
      <c r="T4" s="16">
        <v>38257</v>
      </c>
      <c r="U4" s="16">
        <v>38441</v>
      </c>
      <c r="V4" s="16">
        <v>76698</v>
      </c>
      <c r="W4" s="16">
        <v>229746</v>
      </c>
      <c r="X4" s="16">
        <v>229804</v>
      </c>
      <c r="Y4" s="16">
        <v>459550</v>
      </c>
    </row>
    <row r="5" spans="1:25" ht="18.75" customHeight="1">
      <c r="A5" s="9" t="s">
        <v>1</v>
      </c>
      <c r="B5" s="16">
        <v>63178</v>
      </c>
      <c r="C5" s="16">
        <v>59105</v>
      </c>
      <c r="D5" s="16">
        <v>122283</v>
      </c>
      <c r="E5" s="16">
        <v>15978</v>
      </c>
      <c r="F5" s="16">
        <v>15813</v>
      </c>
      <c r="G5" s="16">
        <v>31791</v>
      </c>
      <c r="H5" s="16">
        <v>33502</v>
      </c>
      <c r="I5" s="16">
        <v>31830</v>
      </c>
      <c r="J5" s="16">
        <v>65332</v>
      </c>
      <c r="K5" s="16">
        <v>26259</v>
      </c>
      <c r="L5" s="16">
        <v>28045</v>
      </c>
      <c r="M5" s="16">
        <v>54304</v>
      </c>
      <c r="N5" s="16">
        <v>35426</v>
      </c>
      <c r="O5" s="16">
        <v>33359</v>
      </c>
      <c r="P5" s="16">
        <v>68785</v>
      </c>
      <c r="Q5" s="16">
        <v>24811</v>
      </c>
      <c r="R5" s="16">
        <v>24527</v>
      </c>
      <c r="S5" s="16">
        <v>49338</v>
      </c>
      <c r="T5" s="16">
        <v>38922</v>
      </c>
      <c r="U5" s="16">
        <v>39444</v>
      </c>
      <c r="V5" s="16">
        <v>78366</v>
      </c>
      <c r="W5" s="16">
        <v>238076</v>
      </c>
      <c r="X5" s="16">
        <v>232123</v>
      </c>
      <c r="Y5" s="16">
        <v>470199</v>
      </c>
    </row>
    <row r="6" spans="1:25" ht="18.75" customHeight="1">
      <c r="A6" s="9" t="s">
        <v>2</v>
      </c>
      <c r="B6" s="16">
        <v>58364</v>
      </c>
      <c r="C6" s="16">
        <v>56027</v>
      </c>
      <c r="D6" s="16">
        <v>114391</v>
      </c>
      <c r="E6" s="16">
        <v>14029</v>
      </c>
      <c r="F6" s="16">
        <v>13114</v>
      </c>
      <c r="G6" s="16">
        <v>27143</v>
      </c>
      <c r="H6" s="16">
        <v>29714</v>
      </c>
      <c r="I6" s="16">
        <v>29472</v>
      </c>
      <c r="J6" s="16">
        <v>59186</v>
      </c>
      <c r="K6" s="16">
        <v>26507</v>
      </c>
      <c r="L6" s="16">
        <v>25751</v>
      </c>
      <c r="M6" s="16">
        <v>52258</v>
      </c>
      <c r="N6" s="16">
        <v>29175</v>
      </c>
      <c r="O6" s="16">
        <v>30299</v>
      </c>
      <c r="P6" s="16">
        <v>59474</v>
      </c>
      <c r="Q6" s="16">
        <v>20676</v>
      </c>
      <c r="R6" s="16">
        <v>20655</v>
      </c>
      <c r="S6" s="16">
        <v>41331</v>
      </c>
      <c r="T6" s="16">
        <v>32269</v>
      </c>
      <c r="U6" s="16">
        <v>31756</v>
      </c>
      <c r="V6" s="16">
        <v>64025</v>
      </c>
      <c r="W6" s="16">
        <v>210734</v>
      </c>
      <c r="X6" s="16">
        <v>207074</v>
      </c>
      <c r="Y6" s="16">
        <v>417808</v>
      </c>
    </row>
    <row r="7" spans="1:25" ht="18.75" customHeight="1">
      <c r="A7" s="9" t="s">
        <v>3</v>
      </c>
      <c r="B7" s="16">
        <v>55958</v>
      </c>
      <c r="C7" s="16">
        <v>57258</v>
      </c>
      <c r="D7" s="16">
        <v>113216</v>
      </c>
      <c r="E7" s="16">
        <v>12990</v>
      </c>
      <c r="F7" s="16">
        <v>12599</v>
      </c>
      <c r="G7" s="16">
        <v>25589</v>
      </c>
      <c r="H7" s="16">
        <v>27967</v>
      </c>
      <c r="I7" s="16">
        <v>27409</v>
      </c>
      <c r="J7" s="16">
        <v>55376</v>
      </c>
      <c r="K7" s="16">
        <v>25764</v>
      </c>
      <c r="L7" s="16">
        <v>23711</v>
      </c>
      <c r="M7" s="16">
        <v>49475</v>
      </c>
      <c r="N7" s="16">
        <v>26793</v>
      </c>
      <c r="O7" s="16">
        <v>30911</v>
      </c>
      <c r="P7" s="16">
        <v>57704</v>
      </c>
      <c r="Q7" s="16">
        <v>19588</v>
      </c>
      <c r="R7" s="16">
        <v>20224</v>
      </c>
      <c r="S7" s="16">
        <v>39812</v>
      </c>
      <c r="T7" s="16">
        <v>30940</v>
      </c>
      <c r="U7" s="16">
        <v>30419</v>
      </c>
      <c r="V7" s="16">
        <v>61359</v>
      </c>
      <c r="W7" s="16">
        <v>200000</v>
      </c>
      <c r="X7" s="16">
        <v>202531</v>
      </c>
      <c r="Y7" s="16">
        <v>402531</v>
      </c>
    </row>
    <row r="8" spans="1:25" ht="18.75" customHeight="1">
      <c r="A8" s="9" t="s">
        <v>4</v>
      </c>
      <c r="B8" s="16">
        <v>51144</v>
      </c>
      <c r="C8" s="16">
        <v>55411</v>
      </c>
      <c r="D8" s="16">
        <v>106555</v>
      </c>
      <c r="E8" s="16">
        <v>11431</v>
      </c>
      <c r="F8" s="16">
        <v>11057</v>
      </c>
      <c r="G8" s="16">
        <v>22488</v>
      </c>
      <c r="H8" s="16">
        <v>22723</v>
      </c>
      <c r="I8" s="16">
        <v>25052</v>
      </c>
      <c r="J8" s="16">
        <v>47775</v>
      </c>
      <c r="K8" s="16">
        <v>20314</v>
      </c>
      <c r="L8" s="16">
        <v>18612</v>
      </c>
      <c r="M8" s="16">
        <v>38926</v>
      </c>
      <c r="N8" s="16">
        <v>26495</v>
      </c>
      <c r="O8" s="16">
        <v>27850</v>
      </c>
      <c r="P8" s="16">
        <v>54345</v>
      </c>
      <c r="Q8" s="16">
        <v>18717</v>
      </c>
      <c r="R8" s="16">
        <v>20440</v>
      </c>
      <c r="S8" s="16">
        <v>39157</v>
      </c>
      <c r="T8" s="16">
        <v>29275</v>
      </c>
      <c r="U8" s="16">
        <v>31756</v>
      </c>
      <c r="V8" s="16">
        <v>61031</v>
      </c>
      <c r="W8" s="16">
        <v>180099</v>
      </c>
      <c r="X8" s="16">
        <v>190178</v>
      </c>
      <c r="Y8" s="16">
        <v>370277</v>
      </c>
    </row>
    <row r="9" spans="1:25" ht="18.75" customHeight="1">
      <c r="A9" s="9" t="s">
        <v>5</v>
      </c>
      <c r="B9" s="16">
        <v>52348</v>
      </c>
      <c r="C9" s="16">
        <v>56643</v>
      </c>
      <c r="D9" s="16">
        <v>108991</v>
      </c>
      <c r="E9" s="16">
        <v>11171</v>
      </c>
      <c r="F9" s="16">
        <v>11956</v>
      </c>
      <c r="G9" s="16">
        <v>23127</v>
      </c>
      <c r="H9" s="16">
        <v>25636</v>
      </c>
      <c r="I9" s="16">
        <v>25346</v>
      </c>
      <c r="J9" s="16">
        <v>50982</v>
      </c>
      <c r="K9" s="16">
        <v>19075</v>
      </c>
      <c r="L9" s="16">
        <v>17847</v>
      </c>
      <c r="M9" s="16">
        <v>36922</v>
      </c>
      <c r="N9" s="16">
        <v>23816</v>
      </c>
      <c r="O9" s="16">
        <v>24790</v>
      </c>
      <c r="P9" s="16">
        <v>48606</v>
      </c>
      <c r="Q9" s="16">
        <v>20459</v>
      </c>
      <c r="R9" s="16">
        <v>20009</v>
      </c>
      <c r="S9" s="16">
        <v>40468</v>
      </c>
      <c r="T9" s="16">
        <v>28942</v>
      </c>
      <c r="U9" s="16">
        <v>31422</v>
      </c>
      <c r="V9" s="16">
        <v>60364</v>
      </c>
      <c r="W9" s="16">
        <v>181447</v>
      </c>
      <c r="X9" s="16">
        <v>188013</v>
      </c>
      <c r="Y9" s="16">
        <v>369460</v>
      </c>
    </row>
    <row r="10" spans="1:25" ht="18.75" customHeight="1">
      <c r="A10" s="9" t="s">
        <v>6</v>
      </c>
      <c r="B10" s="16">
        <v>49339</v>
      </c>
      <c r="C10" s="16">
        <v>50486</v>
      </c>
      <c r="D10" s="16">
        <v>99825</v>
      </c>
      <c r="E10" s="16">
        <v>10132</v>
      </c>
      <c r="F10" s="16">
        <v>10671</v>
      </c>
      <c r="G10" s="16">
        <v>20803</v>
      </c>
      <c r="H10" s="16">
        <v>24179</v>
      </c>
      <c r="I10" s="16">
        <v>23283</v>
      </c>
      <c r="J10" s="16">
        <v>47462</v>
      </c>
      <c r="K10" s="16">
        <v>18828</v>
      </c>
      <c r="L10" s="16">
        <v>17847</v>
      </c>
      <c r="M10" s="16">
        <v>36675</v>
      </c>
      <c r="N10" s="16">
        <v>20839</v>
      </c>
      <c r="O10" s="16">
        <v>20199</v>
      </c>
      <c r="P10" s="16">
        <v>41038</v>
      </c>
      <c r="Q10" s="16">
        <v>18935</v>
      </c>
      <c r="R10" s="16">
        <v>16782</v>
      </c>
      <c r="S10" s="16">
        <v>35717</v>
      </c>
      <c r="T10" s="16">
        <v>24950</v>
      </c>
      <c r="U10" s="16">
        <v>24402</v>
      </c>
      <c r="V10" s="16">
        <v>49352</v>
      </c>
      <c r="W10" s="16">
        <v>167202</v>
      </c>
      <c r="X10" s="16">
        <v>163670</v>
      </c>
      <c r="Y10" s="16">
        <v>330872</v>
      </c>
    </row>
    <row r="11" spans="1:25" ht="18.75" customHeight="1">
      <c r="A11" s="9" t="s">
        <v>7</v>
      </c>
      <c r="B11" s="16">
        <v>45729</v>
      </c>
      <c r="C11" s="16">
        <v>44945</v>
      </c>
      <c r="D11" s="16">
        <v>90674</v>
      </c>
      <c r="E11" s="16">
        <v>9093</v>
      </c>
      <c r="F11" s="16">
        <v>8485</v>
      </c>
      <c r="G11" s="16">
        <v>17578</v>
      </c>
      <c r="H11" s="16">
        <v>21266</v>
      </c>
      <c r="I11" s="16">
        <v>20925</v>
      </c>
      <c r="J11" s="16">
        <v>42191</v>
      </c>
      <c r="K11" s="16">
        <v>18084</v>
      </c>
      <c r="L11" s="16">
        <v>18357</v>
      </c>
      <c r="M11" s="16">
        <v>36441</v>
      </c>
      <c r="N11" s="16">
        <v>20244</v>
      </c>
      <c r="O11" s="16">
        <v>20811</v>
      </c>
      <c r="P11" s="16">
        <v>41055</v>
      </c>
      <c r="Q11" s="16">
        <v>16106</v>
      </c>
      <c r="R11" s="16">
        <v>15921</v>
      </c>
      <c r="S11" s="16">
        <v>32027</v>
      </c>
      <c r="T11" s="16">
        <v>23952</v>
      </c>
      <c r="U11" s="16">
        <v>24068</v>
      </c>
      <c r="V11" s="16">
        <v>48020</v>
      </c>
      <c r="W11" s="16">
        <v>154474</v>
      </c>
      <c r="X11" s="16">
        <v>153512</v>
      </c>
      <c r="Y11" s="16">
        <v>307986</v>
      </c>
    </row>
    <row r="12" spans="1:25" ht="18.75" customHeight="1">
      <c r="A12" s="9" t="s">
        <v>8</v>
      </c>
      <c r="B12" s="16">
        <v>37907</v>
      </c>
      <c r="C12" s="16">
        <v>38788</v>
      </c>
      <c r="D12" s="16">
        <v>76695</v>
      </c>
      <c r="E12" s="16">
        <v>6885</v>
      </c>
      <c r="F12" s="16">
        <v>6814</v>
      </c>
      <c r="G12" s="16">
        <v>13699</v>
      </c>
      <c r="H12" s="16">
        <v>16024</v>
      </c>
      <c r="I12" s="16">
        <v>16799</v>
      </c>
      <c r="J12" s="16">
        <v>32823</v>
      </c>
      <c r="K12" s="16">
        <v>15854</v>
      </c>
      <c r="L12" s="16">
        <v>17337</v>
      </c>
      <c r="M12" s="16">
        <v>33191</v>
      </c>
      <c r="N12" s="16">
        <v>18160</v>
      </c>
      <c r="O12" s="16">
        <v>17750</v>
      </c>
      <c r="P12" s="16">
        <v>35910</v>
      </c>
      <c r="Q12" s="16">
        <v>13712</v>
      </c>
      <c r="R12" s="16">
        <v>13340</v>
      </c>
      <c r="S12" s="16">
        <v>27052</v>
      </c>
      <c r="T12" s="16">
        <v>21624</v>
      </c>
      <c r="U12" s="16">
        <v>20056</v>
      </c>
      <c r="V12" s="16">
        <v>41680</v>
      </c>
      <c r="W12" s="16">
        <v>130166</v>
      </c>
      <c r="X12" s="16">
        <v>130884</v>
      </c>
      <c r="Y12" s="16">
        <v>261050</v>
      </c>
    </row>
    <row r="13" spans="1:25" ht="18.75" customHeight="1">
      <c r="A13" s="9" t="s">
        <v>9</v>
      </c>
      <c r="B13" s="16">
        <v>31289</v>
      </c>
      <c r="C13" s="16">
        <v>32015</v>
      </c>
      <c r="D13" s="16">
        <v>63304</v>
      </c>
      <c r="E13" s="16">
        <v>5846</v>
      </c>
      <c r="F13" s="16">
        <v>5914</v>
      </c>
      <c r="G13" s="16">
        <v>11760</v>
      </c>
      <c r="H13" s="16">
        <v>13401</v>
      </c>
      <c r="I13" s="16">
        <v>13852</v>
      </c>
      <c r="J13" s="16">
        <v>27253</v>
      </c>
      <c r="K13" s="16">
        <v>13377</v>
      </c>
      <c r="L13" s="16">
        <v>14534</v>
      </c>
      <c r="M13" s="16">
        <v>27911</v>
      </c>
      <c r="N13" s="16">
        <v>14587</v>
      </c>
      <c r="O13" s="16">
        <v>15608</v>
      </c>
      <c r="P13" s="16">
        <v>30195</v>
      </c>
      <c r="Q13" s="16">
        <v>10882</v>
      </c>
      <c r="R13" s="16">
        <v>10758</v>
      </c>
      <c r="S13" s="16">
        <v>21640</v>
      </c>
      <c r="T13" s="16">
        <v>16966</v>
      </c>
      <c r="U13" s="16">
        <v>16379</v>
      </c>
      <c r="V13" s="16">
        <v>33345</v>
      </c>
      <c r="W13" s="16">
        <v>106348</v>
      </c>
      <c r="X13" s="16">
        <v>109060</v>
      </c>
      <c r="Y13" s="16">
        <v>215408</v>
      </c>
    </row>
    <row r="14" spans="1:25" ht="18.75" customHeight="1">
      <c r="A14" s="9" t="s">
        <v>10</v>
      </c>
      <c r="B14" s="16">
        <v>24670</v>
      </c>
      <c r="C14" s="16">
        <v>25243</v>
      </c>
      <c r="D14" s="16">
        <v>49913</v>
      </c>
      <c r="E14" s="16">
        <v>5066</v>
      </c>
      <c r="F14" s="16">
        <v>4757</v>
      </c>
      <c r="G14" s="16">
        <v>9823</v>
      </c>
      <c r="H14" s="16">
        <v>11070</v>
      </c>
      <c r="I14" s="16">
        <v>11200</v>
      </c>
      <c r="J14" s="16">
        <v>22270</v>
      </c>
      <c r="K14" s="16">
        <v>9661</v>
      </c>
      <c r="L14" s="16">
        <v>10708</v>
      </c>
      <c r="M14" s="16">
        <v>20369</v>
      </c>
      <c r="N14" s="16">
        <v>11908</v>
      </c>
      <c r="O14" s="16">
        <v>12854</v>
      </c>
      <c r="P14" s="16">
        <v>24762</v>
      </c>
      <c r="Q14" s="16">
        <v>8924</v>
      </c>
      <c r="R14" s="16">
        <v>8391</v>
      </c>
      <c r="S14" s="16">
        <v>17315</v>
      </c>
      <c r="T14" s="16">
        <v>12309</v>
      </c>
      <c r="U14" s="16">
        <v>12702</v>
      </c>
      <c r="V14" s="16">
        <v>25011</v>
      </c>
      <c r="W14" s="16">
        <v>83608</v>
      </c>
      <c r="X14" s="16">
        <v>85855</v>
      </c>
      <c r="Y14" s="16">
        <v>169463</v>
      </c>
    </row>
    <row r="15" spans="1:25" ht="18.75" customHeight="1">
      <c r="A15" s="9" t="s">
        <v>11</v>
      </c>
      <c r="B15" s="16">
        <v>20458</v>
      </c>
      <c r="C15" s="16">
        <v>22165</v>
      </c>
      <c r="D15" s="16">
        <v>42623</v>
      </c>
      <c r="E15" s="16">
        <v>4027</v>
      </c>
      <c r="F15" s="16">
        <v>3857</v>
      </c>
      <c r="G15" s="16">
        <v>7884</v>
      </c>
      <c r="H15" s="16">
        <v>9905</v>
      </c>
      <c r="I15" s="16">
        <v>10610</v>
      </c>
      <c r="J15" s="16">
        <v>20515</v>
      </c>
      <c r="K15" s="16">
        <v>8423</v>
      </c>
      <c r="L15" s="16">
        <v>9688</v>
      </c>
      <c r="M15" s="16">
        <v>18111</v>
      </c>
      <c r="N15" s="16">
        <v>9526</v>
      </c>
      <c r="O15" s="16">
        <v>10406</v>
      </c>
      <c r="P15" s="16">
        <v>19932</v>
      </c>
      <c r="Q15" s="16">
        <v>6529</v>
      </c>
      <c r="R15" s="16">
        <v>5809</v>
      </c>
      <c r="S15" s="16">
        <v>12338</v>
      </c>
      <c r="T15" s="16">
        <v>9980</v>
      </c>
      <c r="U15" s="16">
        <v>9694</v>
      </c>
      <c r="V15" s="16">
        <v>19674</v>
      </c>
      <c r="W15" s="16">
        <v>68848</v>
      </c>
      <c r="X15" s="16">
        <v>72229</v>
      </c>
      <c r="Y15" s="16">
        <v>141077</v>
      </c>
    </row>
    <row r="16" spans="1:25" ht="18.75" customHeight="1">
      <c r="A16" s="9" t="s">
        <v>12</v>
      </c>
      <c r="B16" s="16">
        <v>19254</v>
      </c>
      <c r="C16" s="16">
        <v>20933</v>
      </c>
      <c r="D16" s="16">
        <v>40187</v>
      </c>
      <c r="E16" s="16">
        <v>3118</v>
      </c>
      <c r="F16" s="16">
        <v>3343</v>
      </c>
      <c r="G16" s="16">
        <v>6461</v>
      </c>
      <c r="H16" s="16">
        <v>8739</v>
      </c>
      <c r="I16" s="16">
        <v>9726</v>
      </c>
      <c r="J16" s="16">
        <v>18465</v>
      </c>
      <c r="K16" s="16">
        <v>6689</v>
      </c>
      <c r="L16" s="16">
        <v>8414</v>
      </c>
      <c r="M16" s="16">
        <v>15103</v>
      </c>
      <c r="N16" s="16">
        <v>9824</v>
      </c>
      <c r="O16" s="16">
        <v>10406</v>
      </c>
      <c r="P16" s="16">
        <v>20230</v>
      </c>
      <c r="Q16" s="16">
        <v>5876</v>
      </c>
      <c r="R16" s="16">
        <v>5164</v>
      </c>
      <c r="S16" s="16">
        <v>11040</v>
      </c>
      <c r="T16" s="16">
        <v>9647</v>
      </c>
      <c r="U16" s="16">
        <v>9025</v>
      </c>
      <c r="V16" s="16">
        <v>18672</v>
      </c>
      <c r="W16" s="16">
        <v>63147</v>
      </c>
      <c r="X16" s="16">
        <v>67011</v>
      </c>
      <c r="Y16" s="16">
        <v>130158</v>
      </c>
    </row>
    <row r="17" spans="1:25" ht="18.75" customHeight="1">
      <c r="A17" s="9" t="s">
        <v>13</v>
      </c>
      <c r="B17" s="16">
        <v>13237</v>
      </c>
      <c r="C17" s="16">
        <v>14776</v>
      </c>
      <c r="D17" s="16">
        <v>28013</v>
      </c>
      <c r="E17" s="16">
        <v>2208</v>
      </c>
      <c r="F17" s="16">
        <v>2314</v>
      </c>
      <c r="G17" s="16">
        <v>4522</v>
      </c>
      <c r="H17" s="16">
        <v>6409</v>
      </c>
      <c r="I17" s="16">
        <v>7073</v>
      </c>
      <c r="J17" s="16">
        <v>13482</v>
      </c>
      <c r="K17" s="16">
        <v>5202</v>
      </c>
      <c r="L17" s="16">
        <v>6629</v>
      </c>
      <c r="M17" s="16">
        <v>11831</v>
      </c>
      <c r="N17" s="16">
        <v>6252</v>
      </c>
      <c r="O17" s="16">
        <v>6733</v>
      </c>
      <c r="P17" s="16">
        <v>12985</v>
      </c>
      <c r="Q17" s="16">
        <v>3482</v>
      </c>
      <c r="R17" s="16">
        <v>3442</v>
      </c>
      <c r="S17" s="16">
        <v>6924</v>
      </c>
      <c r="T17" s="16">
        <v>5988</v>
      </c>
      <c r="U17" s="16">
        <v>6017</v>
      </c>
      <c r="V17" s="16">
        <v>12005</v>
      </c>
      <c r="W17" s="16">
        <v>42778</v>
      </c>
      <c r="X17" s="16">
        <v>46984</v>
      </c>
      <c r="Y17" s="16">
        <v>89762</v>
      </c>
    </row>
    <row r="18" spans="1:25" ht="18.75" customHeight="1">
      <c r="A18" s="9" t="s">
        <v>14</v>
      </c>
      <c r="B18" s="16">
        <v>9627</v>
      </c>
      <c r="C18" s="16">
        <v>10467</v>
      </c>
      <c r="D18" s="16">
        <v>20094</v>
      </c>
      <c r="E18" s="16">
        <v>1689</v>
      </c>
      <c r="F18" s="16">
        <v>1671</v>
      </c>
      <c r="G18" s="16">
        <v>3360</v>
      </c>
      <c r="H18" s="16">
        <v>4078</v>
      </c>
      <c r="I18" s="16">
        <v>4716</v>
      </c>
      <c r="J18" s="16">
        <v>8794</v>
      </c>
      <c r="K18" s="16">
        <v>3716</v>
      </c>
      <c r="L18" s="16">
        <v>4844</v>
      </c>
      <c r="M18" s="16">
        <v>8560</v>
      </c>
      <c r="N18" s="16">
        <v>5954</v>
      </c>
      <c r="O18" s="16">
        <v>5815</v>
      </c>
      <c r="P18" s="16">
        <v>11769</v>
      </c>
      <c r="Q18" s="16">
        <v>3047</v>
      </c>
      <c r="R18" s="16">
        <v>2797</v>
      </c>
      <c r="S18" s="16">
        <v>5844</v>
      </c>
      <c r="T18" s="16">
        <v>4990</v>
      </c>
      <c r="U18" s="16">
        <v>4680</v>
      </c>
      <c r="V18" s="16">
        <v>9670</v>
      </c>
      <c r="W18" s="16">
        <v>33101</v>
      </c>
      <c r="X18" s="16">
        <v>34990</v>
      </c>
      <c r="Y18" s="16">
        <v>68091</v>
      </c>
    </row>
    <row r="19" spans="1:25" ht="18.75" customHeight="1">
      <c r="A19" s="9" t="s">
        <v>24</v>
      </c>
      <c r="B19" s="16">
        <v>9025</v>
      </c>
      <c r="C19" s="16">
        <v>11698</v>
      </c>
      <c r="D19" s="16">
        <v>20723</v>
      </c>
      <c r="E19" s="16">
        <v>1299</v>
      </c>
      <c r="F19" s="16">
        <v>1543</v>
      </c>
      <c r="G19" s="16">
        <v>2842</v>
      </c>
      <c r="H19" s="16">
        <v>4078</v>
      </c>
      <c r="I19" s="16">
        <v>5305</v>
      </c>
      <c r="J19" s="16">
        <v>9383</v>
      </c>
      <c r="K19" s="16">
        <v>3963</v>
      </c>
      <c r="L19" s="16">
        <v>5354</v>
      </c>
      <c r="M19" s="16">
        <v>9317</v>
      </c>
      <c r="N19" s="16">
        <v>4466</v>
      </c>
      <c r="O19" s="16">
        <v>5203</v>
      </c>
      <c r="P19" s="16">
        <v>9669</v>
      </c>
      <c r="Q19" s="16">
        <v>2394</v>
      </c>
      <c r="R19" s="16">
        <v>2367</v>
      </c>
      <c r="S19" s="16">
        <v>4761</v>
      </c>
      <c r="T19" s="16">
        <v>3659</v>
      </c>
      <c r="U19" s="16">
        <v>4011</v>
      </c>
      <c r="V19" s="16">
        <v>7670</v>
      </c>
      <c r="W19" s="16">
        <v>28884</v>
      </c>
      <c r="X19" s="16">
        <v>35481</v>
      </c>
      <c r="Y19" s="16">
        <v>64365</v>
      </c>
    </row>
    <row r="20" spans="1:25" ht="18.75" customHeight="1">
      <c r="A20" s="6" t="s">
        <v>18</v>
      </c>
      <c r="B20" s="20">
        <f>SUM(B4:B19)</f>
        <v>601697</v>
      </c>
      <c r="C20" s="20">
        <f aca="true" t="shared" si="0" ref="C20:Y20">SUM(C4:C19)</f>
        <v>615681</v>
      </c>
      <c r="D20" s="20">
        <f t="shared" si="0"/>
        <v>1217378</v>
      </c>
      <c r="E20" s="20">
        <f t="shared" si="0"/>
        <v>129900</v>
      </c>
      <c r="F20" s="20">
        <f t="shared" si="0"/>
        <v>128564</v>
      </c>
      <c r="G20" s="20">
        <f t="shared" si="0"/>
        <v>258464</v>
      </c>
      <c r="H20" s="20">
        <f t="shared" si="0"/>
        <v>291319</v>
      </c>
      <c r="I20" s="20">
        <f t="shared" si="0"/>
        <v>294723</v>
      </c>
      <c r="J20" s="20">
        <f t="shared" si="0"/>
        <v>586042</v>
      </c>
      <c r="K20" s="20">
        <f t="shared" si="0"/>
        <v>247727</v>
      </c>
      <c r="L20" s="20">
        <f t="shared" si="0"/>
        <v>254959</v>
      </c>
      <c r="M20" s="20">
        <f t="shared" si="0"/>
        <v>502686</v>
      </c>
      <c r="N20" s="20">
        <f t="shared" si="0"/>
        <v>297701</v>
      </c>
      <c r="O20" s="20">
        <f t="shared" si="0"/>
        <v>306047</v>
      </c>
      <c r="P20" s="20">
        <f t="shared" si="0"/>
        <v>603748</v>
      </c>
      <c r="Q20" s="20">
        <f t="shared" si="0"/>
        <v>217644</v>
      </c>
      <c r="R20" s="20">
        <f t="shared" si="0"/>
        <v>215153</v>
      </c>
      <c r="S20" s="20">
        <f t="shared" si="0"/>
        <v>432797</v>
      </c>
      <c r="T20" s="20">
        <f t="shared" si="0"/>
        <v>332670</v>
      </c>
      <c r="U20" s="20">
        <f t="shared" si="0"/>
        <v>334272</v>
      </c>
      <c r="V20" s="20">
        <f t="shared" si="0"/>
        <v>666942</v>
      </c>
      <c r="W20" s="20">
        <f t="shared" si="0"/>
        <v>2118658</v>
      </c>
      <c r="X20" s="20">
        <f t="shared" si="0"/>
        <v>2149399</v>
      </c>
      <c r="Y20" s="20">
        <f t="shared" si="0"/>
        <v>4268057</v>
      </c>
    </row>
  </sheetData>
  <mergeCells count="8">
    <mergeCell ref="B2:D2"/>
    <mergeCell ref="E2:G2"/>
    <mergeCell ref="H2:J2"/>
    <mergeCell ref="K2:M2"/>
    <mergeCell ref="N2:P2"/>
    <mergeCell ref="Q2:S2"/>
    <mergeCell ref="T2:V2"/>
    <mergeCell ref="W2:Y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Q1">
      <selection activeCell="A2" sqref="A2"/>
    </sheetView>
  </sheetViews>
  <sheetFormatPr defaultColWidth="9.140625" defaultRowHeight="12.75"/>
  <cols>
    <col min="1" max="1" width="19.8515625" style="3" customWidth="1"/>
    <col min="2" max="2" width="14.7109375" style="3" customWidth="1"/>
    <col min="3" max="3" width="12.00390625" style="3" customWidth="1"/>
    <col min="4" max="4" width="12.421875" style="3" customWidth="1"/>
    <col min="5" max="5" width="11.140625" style="3" customWidth="1"/>
    <col min="6" max="6" width="11.00390625" style="3" customWidth="1"/>
    <col min="7" max="7" width="11.57421875" style="3" customWidth="1"/>
    <col min="8" max="8" width="10.140625" style="3" customWidth="1"/>
    <col min="9" max="9" width="10.57421875" style="3" customWidth="1"/>
    <col min="10" max="10" width="11.57421875" style="3" customWidth="1"/>
    <col min="11" max="12" width="12.00390625" style="3" customWidth="1"/>
    <col min="13" max="13" width="12.421875" style="3" customWidth="1"/>
    <col min="14" max="15" width="12.00390625" style="3" customWidth="1"/>
    <col min="16" max="16" width="12.421875" style="3" customWidth="1"/>
    <col min="17" max="18" width="11.140625" style="3" customWidth="1"/>
    <col min="19" max="19" width="11.57421875" style="3" customWidth="1"/>
    <col min="20" max="21" width="12.8515625" style="3" customWidth="1"/>
    <col min="22" max="22" width="15.28125" style="3" customWidth="1"/>
    <col min="23" max="16384" width="9.140625" style="3" customWidth="1"/>
  </cols>
  <sheetData>
    <row r="1" ht="21.75">
      <c r="A1" s="1" t="s">
        <v>96</v>
      </c>
    </row>
    <row r="2" spans="1:22" ht="21.75">
      <c r="A2" s="4"/>
      <c r="B2" s="21" t="s">
        <v>15</v>
      </c>
      <c r="C2" s="21"/>
      <c r="D2" s="21"/>
      <c r="E2" s="22" t="s">
        <v>19</v>
      </c>
      <c r="F2" s="22"/>
      <c r="G2" s="22"/>
      <c r="H2" s="22" t="s">
        <v>20</v>
      </c>
      <c r="I2" s="22"/>
      <c r="J2" s="22"/>
      <c r="K2" s="22" t="s">
        <v>21</v>
      </c>
      <c r="L2" s="22"/>
      <c r="M2" s="22"/>
      <c r="N2" s="22" t="s">
        <v>22</v>
      </c>
      <c r="O2" s="22"/>
      <c r="P2" s="22"/>
      <c r="Q2" s="22" t="s">
        <v>23</v>
      </c>
      <c r="R2" s="22"/>
      <c r="S2" s="22"/>
      <c r="T2" s="22" t="s">
        <v>18</v>
      </c>
      <c r="U2" s="22"/>
      <c r="V2" s="22"/>
    </row>
    <row r="3" spans="1:22" s="6" customFormat="1" ht="21.75">
      <c r="A3" s="2" t="s">
        <v>25</v>
      </c>
      <c r="B3" s="2" t="s">
        <v>16</v>
      </c>
      <c r="C3" s="2" t="s">
        <v>17</v>
      </c>
      <c r="D3" s="2" t="s">
        <v>18</v>
      </c>
      <c r="E3" s="2" t="s">
        <v>16</v>
      </c>
      <c r="F3" s="2" t="s">
        <v>17</v>
      </c>
      <c r="G3" s="2" t="s">
        <v>18</v>
      </c>
      <c r="H3" s="2" t="s">
        <v>16</v>
      </c>
      <c r="I3" s="2" t="s">
        <v>17</v>
      </c>
      <c r="J3" s="2" t="s">
        <v>18</v>
      </c>
      <c r="K3" s="2" t="s">
        <v>16</v>
      </c>
      <c r="L3" s="2" t="s">
        <v>17</v>
      </c>
      <c r="M3" s="2" t="s">
        <v>18</v>
      </c>
      <c r="N3" s="2" t="s">
        <v>16</v>
      </c>
      <c r="O3" s="2" t="s">
        <v>17</v>
      </c>
      <c r="P3" s="2" t="s">
        <v>18</v>
      </c>
      <c r="Q3" s="2" t="s">
        <v>16</v>
      </c>
      <c r="R3" s="2" t="s">
        <v>17</v>
      </c>
      <c r="S3" s="2" t="s">
        <v>18</v>
      </c>
      <c r="T3" s="2" t="s">
        <v>16</v>
      </c>
      <c r="U3" s="2" t="s">
        <v>17</v>
      </c>
      <c r="V3" s="2" t="s">
        <v>18</v>
      </c>
    </row>
    <row r="4" spans="1:22" ht="18.75" customHeight="1">
      <c r="A4" s="7" t="s">
        <v>0</v>
      </c>
      <c r="B4" s="8">
        <v>179470</v>
      </c>
      <c r="C4" s="8">
        <v>167857</v>
      </c>
      <c r="D4" s="8">
        <v>347327</v>
      </c>
      <c r="E4" s="8">
        <v>34276</v>
      </c>
      <c r="F4" s="8">
        <v>32822</v>
      </c>
      <c r="G4" s="8">
        <v>67098</v>
      </c>
      <c r="H4" s="8">
        <v>28144</v>
      </c>
      <c r="I4" s="8">
        <v>27564</v>
      </c>
      <c r="J4" s="8">
        <v>55708</v>
      </c>
      <c r="K4" s="8">
        <v>24188</v>
      </c>
      <c r="L4" s="8">
        <v>24573</v>
      </c>
      <c r="M4" s="8">
        <v>48761</v>
      </c>
      <c r="N4" s="8">
        <v>27449</v>
      </c>
      <c r="O4" s="8">
        <v>25064</v>
      </c>
      <c r="P4" s="8">
        <v>52513</v>
      </c>
      <c r="Q4" s="8">
        <v>10823</v>
      </c>
      <c r="R4" s="8">
        <v>11213</v>
      </c>
      <c r="S4" s="8">
        <v>22036</v>
      </c>
      <c r="T4" s="8">
        <v>304350</v>
      </c>
      <c r="U4" s="8">
        <v>289093</v>
      </c>
      <c r="V4" s="8">
        <v>593443</v>
      </c>
    </row>
    <row r="5" spans="1:22" ht="18.75" customHeight="1">
      <c r="A5" s="9" t="s">
        <v>1</v>
      </c>
      <c r="B5" s="10">
        <v>176708</v>
      </c>
      <c r="C5" s="10">
        <v>167857</v>
      </c>
      <c r="D5" s="10">
        <v>344565</v>
      </c>
      <c r="E5" s="10">
        <v>32848</v>
      </c>
      <c r="F5" s="10">
        <v>31827</v>
      </c>
      <c r="G5" s="10">
        <v>64675</v>
      </c>
      <c r="H5" s="10">
        <v>26938</v>
      </c>
      <c r="I5" s="10">
        <v>26703</v>
      </c>
      <c r="J5" s="10">
        <v>53641</v>
      </c>
      <c r="K5" s="10">
        <v>22964</v>
      </c>
      <c r="L5" s="10">
        <v>23297</v>
      </c>
      <c r="M5" s="10">
        <v>46261</v>
      </c>
      <c r="N5" s="10">
        <v>29232</v>
      </c>
      <c r="O5" s="10">
        <v>28056</v>
      </c>
      <c r="P5" s="10">
        <v>57288</v>
      </c>
      <c r="Q5" s="10">
        <v>12088</v>
      </c>
      <c r="R5" s="10">
        <v>11362</v>
      </c>
      <c r="S5" s="10">
        <v>23450</v>
      </c>
      <c r="T5" s="10">
        <v>300778</v>
      </c>
      <c r="U5" s="10">
        <v>289102</v>
      </c>
      <c r="V5" s="10">
        <v>589880</v>
      </c>
    </row>
    <row r="6" spans="1:22" ht="18.75" customHeight="1">
      <c r="A6" s="9" t="s">
        <v>2</v>
      </c>
      <c r="B6" s="10">
        <v>207079</v>
      </c>
      <c r="C6" s="10">
        <v>205480</v>
      </c>
      <c r="D6" s="10">
        <v>412559</v>
      </c>
      <c r="E6" s="10">
        <v>32848</v>
      </c>
      <c r="F6" s="10">
        <v>33816</v>
      </c>
      <c r="G6" s="10">
        <v>66664</v>
      </c>
      <c r="H6" s="10">
        <v>28144</v>
      </c>
      <c r="I6" s="10">
        <v>27995</v>
      </c>
      <c r="J6" s="10">
        <v>56139</v>
      </c>
      <c r="K6" s="10">
        <v>22964</v>
      </c>
      <c r="L6" s="10">
        <v>22339</v>
      </c>
      <c r="M6" s="10">
        <v>45303</v>
      </c>
      <c r="N6" s="10">
        <v>30301</v>
      </c>
      <c r="O6" s="10">
        <v>29552</v>
      </c>
      <c r="P6" s="10">
        <v>59853</v>
      </c>
      <c r="Q6" s="10">
        <v>13212</v>
      </c>
      <c r="R6" s="10">
        <v>11063</v>
      </c>
      <c r="S6" s="10">
        <v>24275</v>
      </c>
      <c r="T6" s="10">
        <v>334548</v>
      </c>
      <c r="U6" s="10">
        <v>330245</v>
      </c>
      <c r="V6" s="10">
        <v>664793</v>
      </c>
    </row>
    <row r="7" spans="1:22" ht="18.75" customHeight="1">
      <c r="A7" s="9" t="s">
        <v>3</v>
      </c>
      <c r="B7" s="10">
        <v>251257</v>
      </c>
      <c r="C7" s="10">
        <v>260468</v>
      </c>
      <c r="D7" s="10">
        <v>511725</v>
      </c>
      <c r="E7" s="10">
        <v>39512</v>
      </c>
      <c r="F7" s="10">
        <v>41774</v>
      </c>
      <c r="G7" s="10">
        <v>81286</v>
      </c>
      <c r="H7" s="10">
        <v>30958</v>
      </c>
      <c r="I7" s="10">
        <v>32732</v>
      </c>
      <c r="J7" s="10">
        <v>63690</v>
      </c>
      <c r="K7" s="10">
        <v>25413</v>
      </c>
      <c r="L7" s="10">
        <v>25850</v>
      </c>
      <c r="M7" s="10">
        <v>51263</v>
      </c>
      <c r="N7" s="10">
        <v>32084</v>
      </c>
      <c r="O7" s="10">
        <v>30675</v>
      </c>
      <c r="P7" s="10">
        <v>62759</v>
      </c>
      <c r="Q7" s="10">
        <v>11666</v>
      </c>
      <c r="R7" s="10">
        <v>9867</v>
      </c>
      <c r="S7" s="10">
        <v>21533</v>
      </c>
      <c r="T7" s="10">
        <v>390890</v>
      </c>
      <c r="U7" s="10">
        <v>401366</v>
      </c>
      <c r="V7" s="10">
        <v>792256</v>
      </c>
    </row>
    <row r="8" spans="1:22" ht="18.75" customHeight="1">
      <c r="A8" s="9" t="s">
        <v>4</v>
      </c>
      <c r="B8" s="10">
        <v>292672</v>
      </c>
      <c r="C8" s="10">
        <v>315455</v>
      </c>
      <c r="D8" s="10">
        <v>608127</v>
      </c>
      <c r="E8" s="10">
        <v>49033</v>
      </c>
      <c r="F8" s="10">
        <v>53212</v>
      </c>
      <c r="G8" s="10">
        <v>102245</v>
      </c>
      <c r="H8" s="10">
        <v>33371</v>
      </c>
      <c r="I8" s="10">
        <v>36178</v>
      </c>
      <c r="J8" s="10">
        <v>69549</v>
      </c>
      <c r="K8" s="10">
        <v>29393</v>
      </c>
      <c r="L8" s="10">
        <v>33509</v>
      </c>
      <c r="M8" s="10">
        <v>62902</v>
      </c>
      <c r="N8" s="10">
        <v>31371</v>
      </c>
      <c r="O8" s="10">
        <v>29552</v>
      </c>
      <c r="P8" s="10">
        <v>60923</v>
      </c>
      <c r="Q8" s="10">
        <v>10260</v>
      </c>
      <c r="R8" s="10">
        <v>10316</v>
      </c>
      <c r="S8" s="10">
        <v>20576</v>
      </c>
      <c r="T8" s="10">
        <v>446100</v>
      </c>
      <c r="U8" s="10">
        <v>478222</v>
      </c>
      <c r="V8" s="10">
        <v>924322</v>
      </c>
    </row>
    <row r="9" spans="1:22" ht="18.75" customHeight="1">
      <c r="A9" s="9" t="s">
        <v>5</v>
      </c>
      <c r="B9" s="10">
        <v>306479</v>
      </c>
      <c r="C9" s="10">
        <v>338608</v>
      </c>
      <c r="D9" s="10">
        <v>645087</v>
      </c>
      <c r="E9" s="10">
        <v>56174</v>
      </c>
      <c r="F9" s="10">
        <v>61168</v>
      </c>
      <c r="G9" s="10">
        <v>117342</v>
      </c>
      <c r="H9" s="10">
        <v>39804</v>
      </c>
      <c r="I9" s="10">
        <v>45653</v>
      </c>
      <c r="J9" s="10">
        <v>85457</v>
      </c>
      <c r="K9" s="10">
        <v>33068</v>
      </c>
      <c r="L9" s="10">
        <v>36062</v>
      </c>
      <c r="M9" s="10">
        <v>69130</v>
      </c>
      <c r="N9" s="10">
        <v>29588</v>
      </c>
      <c r="O9" s="10">
        <v>26934</v>
      </c>
      <c r="P9" s="10">
        <v>56522</v>
      </c>
      <c r="Q9" s="10">
        <v>11104</v>
      </c>
      <c r="R9" s="10">
        <v>9718</v>
      </c>
      <c r="S9" s="10">
        <v>20822</v>
      </c>
      <c r="T9" s="10">
        <v>476217</v>
      </c>
      <c r="U9" s="10">
        <v>518143</v>
      </c>
      <c r="V9" s="10">
        <v>994360</v>
      </c>
    </row>
    <row r="10" spans="1:22" ht="18.75" customHeight="1">
      <c r="A10" s="9" t="s">
        <v>6</v>
      </c>
      <c r="B10" s="10">
        <v>295434</v>
      </c>
      <c r="C10" s="10">
        <v>309667</v>
      </c>
      <c r="D10" s="10">
        <v>605101</v>
      </c>
      <c r="E10" s="10">
        <v>55698</v>
      </c>
      <c r="F10" s="10">
        <v>57687</v>
      </c>
      <c r="G10" s="10">
        <v>113385</v>
      </c>
      <c r="H10" s="10">
        <v>45433</v>
      </c>
      <c r="I10" s="10">
        <v>49529</v>
      </c>
      <c r="J10" s="10">
        <v>94962</v>
      </c>
      <c r="K10" s="10">
        <v>33374</v>
      </c>
      <c r="L10" s="10">
        <v>34147</v>
      </c>
      <c r="M10" s="10">
        <v>67521</v>
      </c>
      <c r="N10" s="10">
        <v>27449</v>
      </c>
      <c r="O10" s="10">
        <v>26186</v>
      </c>
      <c r="P10" s="10">
        <v>53635</v>
      </c>
      <c r="Q10" s="10">
        <v>10682</v>
      </c>
      <c r="R10" s="10">
        <v>10167</v>
      </c>
      <c r="S10" s="10">
        <v>20849</v>
      </c>
      <c r="T10" s="10">
        <v>468070</v>
      </c>
      <c r="U10" s="10">
        <v>487383</v>
      </c>
      <c r="V10" s="10">
        <v>955453</v>
      </c>
    </row>
    <row r="11" spans="1:22" ht="18.75" customHeight="1">
      <c r="A11" s="9" t="s">
        <v>7</v>
      </c>
      <c r="B11" s="10">
        <v>256779</v>
      </c>
      <c r="C11" s="10">
        <v>263362</v>
      </c>
      <c r="D11" s="10">
        <v>520141</v>
      </c>
      <c r="E11" s="10">
        <v>46177</v>
      </c>
      <c r="F11" s="10">
        <v>47244</v>
      </c>
      <c r="G11" s="10">
        <v>93421</v>
      </c>
      <c r="H11" s="10">
        <v>41412</v>
      </c>
      <c r="I11" s="10">
        <v>43069</v>
      </c>
      <c r="J11" s="10">
        <v>84481</v>
      </c>
      <c r="K11" s="10">
        <v>29700</v>
      </c>
      <c r="L11" s="10">
        <v>29360</v>
      </c>
      <c r="M11" s="10">
        <v>59060</v>
      </c>
      <c r="N11" s="10">
        <v>24954</v>
      </c>
      <c r="O11" s="10">
        <v>27308</v>
      </c>
      <c r="P11" s="10">
        <v>52262</v>
      </c>
      <c r="Q11" s="10">
        <v>10542</v>
      </c>
      <c r="R11" s="10">
        <v>11662</v>
      </c>
      <c r="S11" s="10">
        <v>22204</v>
      </c>
      <c r="T11" s="10">
        <v>409564</v>
      </c>
      <c r="U11" s="10">
        <v>422005</v>
      </c>
      <c r="V11" s="10">
        <v>831569</v>
      </c>
    </row>
    <row r="12" spans="1:22" ht="18.75" customHeight="1">
      <c r="A12" s="9" t="s">
        <v>8</v>
      </c>
      <c r="B12" s="10">
        <v>223647</v>
      </c>
      <c r="C12" s="10">
        <v>228633</v>
      </c>
      <c r="D12" s="10">
        <v>452280</v>
      </c>
      <c r="E12" s="10">
        <v>37608</v>
      </c>
      <c r="F12" s="10">
        <v>37795</v>
      </c>
      <c r="G12" s="10">
        <v>75403</v>
      </c>
      <c r="H12" s="10">
        <v>35381</v>
      </c>
      <c r="I12" s="10">
        <v>36609</v>
      </c>
      <c r="J12" s="10">
        <v>71990</v>
      </c>
      <c r="K12" s="10">
        <v>23270</v>
      </c>
      <c r="L12" s="10">
        <v>22659</v>
      </c>
      <c r="M12" s="10">
        <v>45929</v>
      </c>
      <c r="N12" s="10">
        <v>23172</v>
      </c>
      <c r="O12" s="10">
        <v>25438</v>
      </c>
      <c r="P12" s="10">
        <v>48610</v>
      </c>
      <c r="Q12" s="10">
        <v>9277</v>
      </c>
      <c r="R12" s="10">
        <v>10914</v>
      </c>
      <c r="S12" s="10">
        <v>20191</v>
      </c>
      <c r="T12" s="10">
        <v>352355</v>
      </c>
      <c r="U12" s="10">
        <v>362048</v>
      </c>
      <c r="V12" s="10">
        <v>714403</v>
      </c>
    </row>
    <row r="13" spans="1:22" ht="18.75" customHeight="1">
      <c r="A13" s="9" t="s">
        <v>9</v>
      </c>
      <c r="B13" s="10">
        <v>168425</v>
      </c>
      <c r="C13" s="10">
        <v>179433</v>
      </c>
      <c r="D13" s="10">
        <v>347858</v>
      </c>
      <c r="E13" s="10">
        <v>28563</v>
      </c>
      <c r="F13" s="10">
        <v>28844</v>
      </c>
      <c r="G13" s="10">
        <v>57407</v>
      </c>
      <c r="H13" s="10">
        <v>26536</v>
      </c>
      <c r="I13" s="10">
        <v>28425</v>
      </c>
      <c r="J13" s="10">
        <v>54961</v>
      </c>
      <c r="K13" s="10">
        <v>17452</v>
      </c>
      <c r="L13" s="10">
        <v>17872</v>
      </c>
      <c r="M13" s="10">
        <v>35324</v>
      </c>
      <c r="N13" s="10">
        <v>21033</v>
      </c>
      <c r="O13" s="10">
        <v>23941</v>
      </c>
      <c r="P13" s="10">
        <v>44974</v>
      </c>
      <c r="Q13" s="10">
        <v>8434</v>
      </c>
      <c r="R13" s="10">
        <v>10017</v>
      </c>
      <c r="S13" s="10">
        <v>18451</v>
      </c>
      <c r="T13" s="10">
        <v>270443</v>
      </c>
      <c r="U13" s="10">
        <v>288532</v>
      </c>
      <c r="V13" s="10">
        <v>558975</v>
      </c>
    </row>
    <row r="14" spans="1:22" ht="18.75" customHeight="1">
      <c r="A14" s="9" t="s">
        <v>10</v>
      </c>
      <c r="B14" s="10">
        <v>121487</v>
      </c>
      <c r="C14" s="10">
        <v>127340</v>
      </c>
      <c r="D14" s="10">
        <v>248827</v>
      </c>
      <c r="E14" s="10">
        <v>19042</v>
      </c>
      <c r="F14" s="10">
        <v>19395</v>
      </c>
      <c r="G14" s="10">
        <v>38437</v>
      </c>
      <c r="H14" s="10">
        <v>18896</v>
      </c>
      <c r="I14" s="10">
        <v>20242</v>
      </c>
      <c r="J14" s="10">
        <v>39138</v>
      </c>
      <c r="K14" s="10">
        <v>12247</v>
      </c>
      <c r="L14" s="10">
        <v>12765</v>
      </c>
      <c r="M14" s="10">
        <v>25012</v>
      </c>
      <c r="N14" s="10">
        <v>16755</v>
      </c>
      <c r="O14" s="10">
        <v>19452</v>
      </c>
      <c r="P14" s="10">
        <v>36207</v>
      </c>
      <c r="Q14" s="10">
        <v>7028</v>
      </c>
      <c r="R14" s="10">
        <v>8522</v>
      </c>
      <c r="S14" s="10">
        <v>15550</v>
      </c>
      <c r="T14" s="10">
        <v>195455</v>
      </c>
      <c r="U14" s="10">
        <v>207716</v>
      </c>
      <c r="V14" s="10">
        <v>403171</v>
      </c>
    </row>
    <row r="15" spans="1:22" ht="18.75" customHeight="1">
      <c r="A15" s="9" t="s">
        <v>11</v>
      </c>
      <c r="B15" s="10">
        <v>91115</v>
      </c>
      <c r="C15" s="10">
        <v>98399</v>
      </c>
      <c r="D15" s="10">
        <v>189514</v>
      </c>
      <c r="E15" s="10">
        <v>14281</v>
      </c>
      <c r="F15" s="10">
        <v>15417</v>
      </c>
      <c r="G15" s="10">
        <v>29698</v>
      </c>
      <c r="H15" s="10">
        <v>15278</v>
      </c>
      <c r="I15" s="10">
        <v>15935</v>
      </c>
      <c r="J15" s="10">
        <v>31213</v>
      </c>
      <c r="K15" s="10">
        <v>9798</v>
      </c>
      <c r="L15" s="10">
        <v>10531</v>
      </c>
      <c r="M15" s="10">
        <v>20329</v>
      </c>
      <c r="N15" s="10">
        <v>15329</v>
      </c>
      <c r="O15" s="10">
        <v>19452</v>
      </c>
      <c r="P15" s="10">
        <v>34781</v>
      </c>
      <c r="Q15" s="10">
        <v>6465</v>
      </c>
      <c r="R15" s="10">
        <v>8372</v>
      </c>
      <c r="S15" s="10">
        <v>14837</v>
      </c>
      <c r="T15" s="10">
        <v>152266</v>
      </c>
      <c r="U15" s="10">
        <v>168106</v>
      </c>
      <c r="V15" s="10">
        <v>320372</v>
      </c>
    </row>
    <row r="16" spans="1:22" ht="18.75" customHeight="1">
      <c r="A16" s="9" t="s">
        <v>12</v>
      </c>
      <c r="B16" s="10">
        <v>77310</v>
      </c>
      <c r="C16" s="10">
        <v>83928</v>
      </c>
      <c r="D16" s="10">
        <v>161238</v>
      </c>
      <c r="E16" s="10">
        <v>12377</v>
      </c>
      <c r="F16" s="10">
        <v>13427</v>
      </c>
      <c r="G16" s="10">
        <v>25804</v>
      </c>
      <c r="H16" s="10">
        <v>12064</v>
      </c>
      <c r="I16" s="10">
        <v>14213</v>
      </c>
      <c r="J16" s="10">
        <v>26277</v>
      </c>
      <c r="K16" s="10">
        <v>8267</v>
      </c>
      <c r="L16" s="10">
        <v>8936</v>
      </c>
      <c r="M16" s="10">
        <v>17203</v>
      </c>
      <c r="N16" s="10">
        <v>16398</v>
      </c>
      <c r="O16" s="10">
        <v>19826</v>
      </c>
      <c r="P16" s="10">
        <v>36224</v>
      </c>
      <c r="Q16" s="10">
        <v>6325</v>
      </c>
      <c r="R16" s="10">
        <v>7924</v>
      </c>
      <c r="S16" s="10">
        <v>14249</v>
      </c>
      <c r="T16" s="10">
        <v>132741</v>
      </c>
      <c r="U16" s="10">
        <v>148254</v>
      </c>
      <c r="V16" s="10">
        <v>280995</v>
      </c>
    </row>
    <row r="17" spans="1:22" ht="18.75" customHeight="1">
      <c r="A17" s="9" t="s">
        <v>13</v>
      </c>
      <c r="B17" s="10">
        <v>46938</v>
      </c>
      <c r="C17" s="10">
        <v>57881</v>
      </c>
      <c r="D17" s="10">
        <v>104819</v>
      </c>
      <c r="E17" s="10">
        <v>7617</v>
      </c>
      <c r="F17" s="10">
        <v>8951</v>
      </c>
      <c r="G17" s="10">
        <v>16568</v>
      </c>
      <c r="H17" s="10">
        <v>8443</v>
      </c>
      <c r="I17" s="10">
        <v>9906</v>
      </c>
      <c r="J17" s="10">
        <v>18349</v>
      </c>
      <c r="K17" s="10">
        <v>5817</v>
      </c>
      <c r="L17" s="10">
        <v>6702</v>
      </c>
      <c r="M17" s="10">
        <v>12519</v>
      </c>
      <c r="N17" s="10">
        <v>12477</v>
      </c>
      <c r="O17" s="10">
        <v>15337</v>
      </c>
      <c r="P17" s="10">
        <v>27814</v>
      </c>
      <c r="Q17" s="10">
        <v>5200</v>
      </c>
      <c r="R17" s="10">
        <v>6877</v>
      </c>
      <c r="S17" s="10">
        <v>12077</v>
      </c>
      <c r="T17" s="10">
        <v>86492</v>
      </c>
      <c r="U17" s="10">
        <v>105654</v>
      </c>
      <c r="V17" s="10">
        <v>192146</v>
      </c>
    </row>
    <row r="18" spans="1:22" ht="18.75" customHeight="1">
      <c r="A18" s="9" t="s">
        <v>14</v>
      </c>
      <c r="B18" s="10">
        <v>33133</v>
      </c>
      <c r="C18" s="10">
        <v>40517</v>
      </c>
      <c r="D18" s="10">
        <v>73650</v>
      </c>
      <c r="E18" s="10">
        <v>5237</v>
      </c>
      <c r="F18" s="10">
        <v>6465</v>
      </c>
      <c r="G18" s="10">
        <v>11702</v>
      </c>
      <c r="H18" s="10">
        <v>5628</v>
      </c>
      <c r="I18" s="10">
        <v>7322</v>
      </c>
      <c r="J18" s="10">
        <v>12950</v>
      </c>
      <c r="K18" s="10">
        <v>4287</v>
      </c>
      <c r="L18" s="10">
        <v>4786</v>
      </c>
      <c r="M18" s="10">
        <v>9073</v>
      </c>
      <c r="N18" s="10">
        <v>8555</v>
      </c>
      <c r="O18" s="10">
        <v>11597</v>
      </c>
      <c r="P18" s="10">
        <v>20152</v>
      </c>
      <c r="Q18" s="10">
        <v>3654</v>
      </c>
      <c r="R18" s="10">
        <v>4934</v>
      </c>
      <c r="S18" s="10">
        <v>8588</v>
      </c>
      <c r="T18" s="10">
        <v>60494</v>
      </c>
      <c r="U18" s="10">
        <v>75621</v>
      </c>
      <c r="V18" s="10">
        <v>136115</v>
      </c>
    </row>
    <row r="19" spans="1:22" ht="18.75" customHeight="1">
      <c r="A19" s="9" t="s">
        <v>24</v>
      </c>
      <c r="B19" s="10">
        <v>33133</v>
      </c>
      <c r="C19" s="10">
        <v>49199</v>
      </c>
      <c r="D19" s="10">
        <v>82332</v>
      </c>
      <c r="E19" s="10">
        <v>4760</v>
      </c>
      <c r="F19" s="10">
        <v>7460</v>
      </c>
      <c r="G19" s="10">
        <v>12220</v>
      </c>
      <c r="H19" s="10">
        <v>5628</v>
      </c>
      <c r="I19" s="10">
        <v>8614</v>
      </c>
      <c r="J19" s="14">
        <v>14242</v>
      </c>
      <c r="K19" s="10">
        <v>3980</v>
      </c>
      <c r="L19" s="10">
        <v>5745</v>
      </c>
      <c r="M19" s="14">
        <v>9725</v>
      </c>
      <c r="N19" s="10">
        <v>10338</v>
      </c>
      <c r="O19" s="10">
        <v>15711</v>
      </c>
      <c r="P19" s="14">
        <v>26049</v>
      </c>
      <c r="Q19" s="10">
        <v>3795</v>
      </c>
      <c r="R19" s="10">
        <v>6578</v>
      </c>
      <c r="S19" s="14">
        <v>10373</v>
      </c>
      <c r="T19" s="14">
        <v>61634</v>
      </c>
      <c r="U19" s="14">
        <v>93307</v>
      </c>
      <c r="V19" s="14">
        <v>154941</v>
      </c>
    </row>
    <row r="20" spans="1:22" ht="18.75" customHeight="1">
      <c r="A20" s="6" t="s">
        <v>18</v>
      </c>
      <c r="B20" s="10">
        <f>SUM($B$3:$B$19)</f>
        <v>2761066</v>
      </c>
      <c r="C20" s="10">
        <f>SUM($C$3:$C$19)</f>
        <v>2894084</v>
      </c>
      <c r="D20" s="10">
        <f>SUM(D4:D19)</f>
        <v>5655150</v>
      </c>
      <c r="E20" s="10">
        <f>SUM($E$3:$E$19)</f>
        <v>476051</v>
      </c>
      <c r="F20" s="11">
        <f>SUM($F$3:$F$19)</f>
        <v>497304</v>
      </c>
      <c r="G20" s="11">
        <f>SUM(G4:G19)</f>
        <v>973355</v>
      </c>
      <c r="H20" s="10">
        <f>SUM($H$3:$H$19)</f>
        <v>402058</v>
      </c>
      <c r="I20" s="12">
        <f>SUM($I$3:$I$19)</f>
        <v>430689</v>
      </c>
      <c r="J20" s="15">
        <f>SUM(J4:J19)</f>
        <v>832747</v>
      </c>
      <c r="K20" s="13">
        <f>SUM($K$3:$K$19)</f>
        <v>306182</v>
      </c>
      <c r="L20" s="12">
        <f>SUM($L$3:$L$19)</f>
        <v>319133</v>
      </c>
      <c r="M20" s="15">
        <f>SUM(M4:M19)</f>
        <v>625315</v>
      </c>
      <c r="N20" s="13">
        <f>SUM($N$3:$N$19)</f>
        <v>356485</v>
      </c>
      <c r="O20" s="12">
        <f>SUM($O$3:$O$19)</f>
        <v>374081</v>
      </c>
      <c r="P20" s="15">
        <f>SUM(P4:P19)</f>
        <v>730566</v>
      </c>
      <c r="Q20" s="13">
        <f>SUM($Q$3:$Q$19)</f>
        <v>140555</v>
      </c>
      <c r="R20" s="12">
        <f>SUM($R$3:$R$19)</f>
        <v>149506</v>
      </c>
      <c r="S20" s="15">
        <f>SUM(S4:S19)</f>
        <v>290061</v>
      </c>
      <c r="T20" s="15">
        <f>SUM(T4:T19)</f>
        <v>4442397</v>
      </c>
      <c r="U20" s="15">
        <f>SUM(U4:U19)</f>
        <v>4664797</v>
      </c>
      <c r="V20" s="15">
        <f>SUM(V4:V19)</f>
        <v>9107194</v>
      </c>
    </row>
  </sheetData>
  <mergeCells count="7">
    <mergeCell ref="N2:P2"/>
    <mergeCell ref="Q2:S2"/>
    <mergeCell ref="T2:V2"/>
    <mergeCell ref="B2:D2"/>
    <mergeCell ref="E2:G2"/>
    <mergeCell ref="H2:J2"/>
    <mergeCell ref="K2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Q1">
      <selection activeCell="A2" sqref="A2"/>
    </sheetView>
  </sheetViews>
  <sheetFormatPr defaultColWidth="9.140625" defaultRowHeight="12.75"/>
  <cols>
    <col min="1" max="1" width="19.8515625" style="3" customWidth="1"/>
    <col min="2" max="2" width="14.7109375" style="3" customWidth="1"/>
    <col min="3" max="3" width="12.00390625" style="3" customWidth="1"/>
    <col min="4" max="4" width="12.421875" style="3" customWidth="1"/>
    <col min="5" max="5" width="11.140625" style="3" customWidth="1"/>
    <col min="6" max="6" width="11.00390625" style="3" customWidth="1"/>
    <col min="7" max="7" width="11.57421875" style="3" customWidth="1"/>
    <col min="8" max="8" width="10.140625" style="3" customWidth="1"/>
    <col min="9" max="9" width="10.57421875" style="3" customWidth="1"/>
    <col min="10" max="10" width="11.57421875" style="3" customWidth="1"/>
    <col min="11" max="12" width="12.00390625" style="3" customWidth="1"/>
    <col min="13" max="13" width="12.421875" style="3" customWidth="1"/>
    <col min="14" max="15" width="12.00390625" style="3" customWidth="1"/>
    <col min="16" max="16" width="12.421875" style="3" customWidth="1"/>
    <col min="17" max="18" width="11.140625" style="3" customWidth="1"/>
    <col min="19" max="19" width="11.57421875" style="3" customWidth="1"/>
    <col min="20" max="21" width="12.8515625" style="3" customWidth="1"/>
    <col min="22" max="22" width="15.28125" style="3" customWidth="1"/>
    <col min="23" max="16384" width="9.140625" style="3" customWidth="1"/>
  </cols>
  <sheetData>
    <row r="1" ht="21.75">
      <c r="A1" s="1" t="s">
        <v>97</v>
      </c>
    </row>
    <row r="2" spans="1:22" ht="21.75">
      <c r="A2" s="4"/>
      <c r="B2" s="21" t="s">
        <v>26</v>
      </c>
      <c r="C2" s="21"/>
      <c r="D2" s="21"/>
      <c r="E2" s="22" t="s">
        <v>27</v>
      </c>
      <c r="F2" s="22"/>
      <c r="G2" s="22"/>
      <c r="H2" s="22" t="s">
        <v>28</v>
      </c>
      <c r="I2" s="22"/>
      <c r="J2" s="22"/>
      <c r="K2" s="22" t="s">
        <v>29</v>
      </c>
      <c r="L2" s="22"/>
      <c r="M2" s="22"/>
      <c r="N2" s="22" t="s">
        <v>30</v>
      </c>
      <c r="O2" s="22"/>
      <c r="P2" s="22"/>
      <c r="Q2" s="22" t="s">
        <v>31</v>
      </c>
      <c r="R2" s="22"/>
      <c r="S2" s="22"/>
      <c r="T2" s="22" t="s">
        <v>18</v>
      </c>
      <c r="U2" s="22"/>
      <c r="V2" s="22"/>
    </row>
    <row r="3" spans="1:22" s="6" customFormat="1" ht="21.75">
      <c r="A3" s="2" t="s">
        <v>25</v>
      </c>
      <c r="B3" s="2" t="s">
        <v>16</v>
      </c>
      <c r="C3" s="2" t="s">
        <v>17</v>
      </c>
      <c r="D3" s="2" t="s">
        <v>18</v>
      </c>
      <c r="E3" s="2" t="s">
        <v>16</v>
      </c>
      <c r="F3" s="2" t="s">
        <v>17</v>
      </c>
      <c r="G3" s="2" t="s">
        <v>18</v>
      </c>
      <c r="H3" s="2" t="s">
        <v>16</v>
      </c>
      <c r="I3" s="2" t="s">
        <v>17</v>
      </c>
      <c r="J3" s="2" t="s">
        <v>18</v>
      </c>
      <c r="K3" s="2" t="s">
        <v>16</v>
      </c>
      <c r="L3" s="2" t="s">
        <v>17</v>
      </c>
      <c r="M3" s="2" t="s">
        <v>18</v>
      </c>
      <c r="N3" s="2" t="s">
        <v>16</v>
      </c>
      <c r="O3" s="2" t="s">
        <v>17</v>
      </c>
      <c r="P3" s="2" t="s">
        <v>18</v>
      </c>
      <c r="Q3" s="2" t="s">
        <v>16</v>
      </c>
      <c r="R3" s="2" t="s">
        <v>17</v>
      </c>
      <c r="S3" s="2" t="s">
        <v>18</v>
      </c>
      <c r="T3" s="2" t="s">
        <v>16</v>
      </c>
      <c r="U3" s="2" t="s">
        <v>17</v>
      </c>
      <c r="V3" s="2" t="s">
        <v>18</v>
      </c>
    </row>
    <row r="4" spans="1:22" ht="18.75" customHeight="1">
      <c r="A4" s="7" t="s">
        <v>0</v>
      </c>
      <c r="B4" s="16">
        <v>30464</v>
      </c>
      <c r="C4" s="16">
        <v>27340</v>
      </c>
      <c r="D4" s="16">
        <v>57804</v>
      </c>
      <c r="E4" s="16">
        <v>8284</v>
      </c>
      <c r="F4" s="16">
        <v>8476</v>
      </c>
      <c r="G4" s="16">
        <v>16760</v>
      </c>
      <c r="H4" s="16">
        <v>12679</v>
      </c>
      <c r="I4" s="16">
        <v>13057</v>
      </c>
      <c r="J4" s="16">
        <v>25736</v>
      </c>
      <c r="K4" s="16">
        <v>23920</v>
      </c>
      <c r="L4" s="16">
        <v>23235</v>
      </c>
      <c r="M4" s="16">
        <v>47155</v>
      </c>
      <c r="N4" s="16">
        <v>9856</v>
      </c>
      <c r="O4" s="16">
        <v>10953</v>
      </c>
      <c r="P4" s="16">
        <v>20809</v>
      </c>
      <c r="Q4" s="16">
        <v>35581</v>
      </c>
      <c r="R4" s="16">
        <v>33779</v>
      </c>
      <c r="S4" s="16">
        <v>69360</v>
      </c>
      <c r="T4" s="16">
        <v>120784</v>
      </c>
      <c r="U4" s="16">
        <v>116840</v>
      </c>
      <c r="V4" s="16">
        <v>237624</v>
      </c>
    </row>
    <row r="5" spans="1:22" ht="18.75" customHeight="1">
      <c r="A5" s="9" t="s">
        <v>1</v>
      </c>
      <c r="B5" s="16">
        <v>30079</v>
      </c>
      <c r="C5" s="16">
        <v>28839</v>
      </c>
      <c r="D5" s="16">
        <v>58918</v>
      </c>
      <c r="E5" s="16">
        <v>8610</v>
      </c>
      <c r="F5" s="16">
        <v>8476</v>
      </c>
      <c r="G5" s="16">
        <v>17086</v>
      </c>
      <c r="H5" s="16">
        <v>13193</v>
      </c>
      <c r="I5" s="16">
        <v>13238</v>
      </c>
      <c r="J5" s="16">
        <v>26431</v>
      </c>
      <c r="K5" s="16">
        <v>24223</v>
      </c>
      <c r="L5" s="16">
        <v>23536</v>
      </c>
      <c r="M5" s="16">
        <v>47759</v>
      </c>
      <c r="N5" s="16">
        <v>10096</v>
      </c>
      <c r="O5" s="16">
        <v>10953</v>
      </c>
      <c r="P5" s="16">
        <v>21049</v>
      </c>
      <c r="Q5" s="16">
        <v>35581</v>
      </c>
      <c r="R5" s="16">
        <v>33779</v>
      </c>
      <c r="S5" s="16">
        <v>69360</v>
      </c>
      <c r="T5" s="16">
        <v>121782</v>
      </c>
      <c r="U5" s="16">
        <v>118821</v>
      </c>
      <c r="V5" s="16">
        <v>240603</v>
      </c>
    </row>
    <row r="6" spans="1:22" ht="18.75" customHeight="1">
      <c r="A6" s="9" t="s">
        <v>2</v>
      </c>
      <c r="B6" s="16">
        <v>30464</v>
      </c>
      <c r="C6" s="16">
        <v>30711</v>
      </c>
      <c r="D6" s="16">
        <v>61175</v>
      </c>
      <c r="E6" s="16">
        <v>9046</v>
      </c>
      <c r="F6" s="16">
        <v>7663</v>
      </c>
      <c r="G6" s="16">
        <v>16709</v>
      </c>
      <c r="H6" s="16">
        <v>14393</v>
      </c>
      <c r="I6" s="16">
        <v>13420</v>
      </c>
      <c r="J6" s="16">
        <v>27813</v>
      </c>
      <c r="K6" s="16">
        <v>25131</v>
      </c>
      <c r="L6" s="16">
        <v>24743</v>
      </c>
      <c r="M6" s="16">
        <v>49874</v>
      </c>
      <c r="N6" s="16">
        <v>10938</v>
      </c>
      <c r="O6" s="16">
        <v>9476</v>
      </c>
      <c r="P6" s="16">
        <v>20414</v>
      </c>
      <c r="Q6" s="16">
        <v>35581</v>
      </c>
      <c r="R6" s="16">
        <v>35095</v>
      </c>
      <c r="S6" s="16">
        <v>70676</v>
      </c>
      <c r="T6" s="16">
        <v>125553</v>
      </c>
      <c r="U6" s="16">
        <v>121108</v>
      </c>
      <c r="V6" s="16">
        <v>246661</v>
      </c>
    </row>
    <row r="7" spans="1:22" ht="18.75" customHeight="1">
      <c r="A7" s="9" t="s">
        <v>3</v>
      </c>
      <c r="B7" s="16">
        <v>34706</v>
      </c>
      <c r="C7" s="16">
        <v>32584</v>
      </c>
      <c r="D7" s="16">
        <v>67290</v>
      </c>
      <c r="E7" s="16">
        <v>8610</v>
      </c>
      <c r="F7" s="16">
        <v>7663</v>
      </c>
      <c r="G7" s="16">
        <v>16273</v>
      </c>
      <c r="H7" s="16">
        <v>14564</v>
      </c>
      <c r="I7" s="16">
        <v>13964</v>
      </c>
      <c r="J7" s="16">
        <v>28528</v>
      </c>
      <c r="K7" s="16">
        <v>28462</v>
      </c>
      <c r="L7" s="16">
        <v>27459</v>
      </c>
      <c r="M7" s="16">
        <v>55921</v>
      </c>
      <c r="N7" s="16">
        <v>10096</v>
      </c>
      <c r="O7" s="16">
        <v>8491</v>
      </c>
      <c r="P7" s="16">
        <v>18587</v>
      </c>
      <c r="Q7" s="16">
        <v>36837</v>
      </c>
      <c r="R7" s="16">
        <v>34657</v>
      </c>
      <c r="S7" s="16">
        <v>71494</v>
      </c>
      <c r="T7" s="16">
        <v>133275</v>
      </c>
      <c r="U7" s="16">
        <v>124818</v>
      </c>
      <c r="V7" s="16">
        <v>258093</v>
      </c>
    </row>
    <row r="8" spans="1:22" ht="18.75" customHeight="1">
      <c r="A8" s="9" t="s">
        <v>4</v>
      </c>
      <c r="B8" s="16">
        <v>42033</v>
      </c>
      <c r="C8" s="16">
        <v>33333</v>
      </c>
      <c r="D8" s="16">
        <v>75366</v>
      </c>
      <c r="E8" s="16">
        <v>7521</v>
      </c>
      <c r="F8" s="16">
        <v>8011</v>
      </c>
      <c r="G8" s="16">
        <v>15532</v>
      </c>
      <c r="H8" s="16">
        <v>13707</v>
      </c>
      <c r="I8" s="16">
        <v>13781</v>
      </c>
      <c r="J8" s="16">
        <v>27488</v>
      </c>
      <c r="K8" s="16">
        <v>32095</v>
      </c>
      <c r="L8" s="16">
        <v>27459</v>
      </c>
      <c r="M8" s="16">
        <v>59554</v>
      </c>
      <c r="N8" s="16">
        <v>9495</v>
      </c>
      <c r="O8" s="16">
        <v>7384</v>
      </c>
      <c r="P8" s="16">
        <v>16879</v>
      </c>
      <c r="Q8" s="16">
        <v>35581</v>
      </c>
      <c r="R8" s="16">
        <v>36411</v>
      </c>
      <c r="S8" s="16">
        <v>71992</v>
      </c>
      <c r="T8" s="16">
        <v>140432</v>
      </c>
      <c r="U8" s="16">
        <v>126379</v>
      </c>
      <c r="V8" s="16">
        <v>266811</v>
      </c>
    </row>
    <row r="9" spans="1:22" ht="18.75" customHeight="1">
      <c r="A9" s="9" t="s">
        <v>5</v>
      </c>
      <c r="B9" s="16">
        <v>34320</v>
      </c>
      <c r="C9" s="16">
        <v>31086</v>
      </c>
      <c r="D9" s="16">
        <v>65406</v>
      </c>
      <c r="E9" s="16">
        <v>8392</v>
      </c>
      <c r="F9" s="16">
        <v>7431</v>
      </c>
      <c r="G9" s="16">
        <v>15823</v>
      </c>
      <c r="H9" s="16">
        <v>14393</v>
      </c>
      <c r="I9" s="16">
        <v>13057</v>
      </c>
      <c r="J9" s="16">
        <v>27450</v>
      </c>
      <c r="K9" s="16">
        <v>29370</v>
      </c>
      <c r="L9" s="16">
        <v>25045</v>
      </c>
      <c r="M9" s="16">
        <v>54415</v>
      </c>
      <c r="N9" s="16">
        <v>9014</v>
      </c>
      <c r="O9" s="16">
        <v>7014</v>
      </c>
      <c r="P9" s="16">
        <v>16028</v>
      </c>
      <c r="Q9" s="16">
        <v>38092</v>
      </c>
      <c r="R9" s="16">
        <v>37289</v>
      </c>
      <c r="S9" s="16">
        <v>75381</v>
      </c>
      <c r="T9" s="16">
        <v>133581</v>
      </c>
      <c r="U9" s="16">
        <v>120922</v>
      </c>
      <c r="V9" s="16">
        <v>254503</v>
      </c>
    </row>
    <row r="10" spans="1:22" ht="18.75" customHeight="1">
      <c r="A10" s="9" t="s">
        <v>6</v>
      </c>
      <c r="B10" s="16">
        <v>33164</v>
      </c>
      <c r="C10" s="16">
        <v>29587</v>
      </c>
      <c r="D10" s="16">
        <v>62751</v>
      </c>
      <c r="E10" s="16">
        <v>8392</v>
      </c>
      <c r="F10" s="16">
        <v>8243</v>
      </c>
      <c r="G10" s="16">
        <v>16635</v>
      </c>
      <c r="H10" s="16">
        <v>14221</v>
      </c>
      <c r="I10" s="16">
        <v>14145</v>
      </c>
      <c r="J10" s="16">
        <v>28366</v>
      </c>
      <c r="K10" s="16">
        <v>26342</v>
      </c>
      <c r="L10" s="16">
        <v>24140</v>
      </c>
      <c r="M10" s="16">
        <v>50482</v>
      </c>
      <c r="N10" s="16">
        <v>9495</v>
      </c>
      <c r="O10" s="16">
        <v>8984</v>
      </c>
      <c r="P10" s="16">
        <v>18479</v>
      </c>
      <c r="Q10" s="16">
        <v>34325</v>
      </c>
      <c r="R10" s="16">
        <v>35095</v>
      </c>
      <c r="S10" s="16">
        <v>69420</v>
      </c>
      <c r="T10" s="16">
        <v>125939</v>
      </c>
      <c r="U10" s="16">
        <v>120194</v>
      </c>
      <c r="V10" s="16">
        <v>246133</v>
      </c>
    </row>
    <row r="11" spans="1:22" ht="18.75" customHeight="1">
      <c r="A11" s="9" t="s">
        <v>7</v>
      </c>
      <c r="B11" s="16">
        <v>28922</v>
      </c>
      <c r="C11" s="16">
        <v>29962</v>
      </c>
      <c r="D11" s="16">
        <v>58884</v>
      </c>
      <c r="E11" s="16">
        <v>8501</v>
      </c>
      <c r="F11" s="16">
        <v>9637</v>
      </c>
      <c r="G11" s="16">
        <v>18138</v>
      </c>
      <c r="H11" s="16">
        <v>13878</v>
      </c>
      <c r="I11" s="16">
        <v>15233</v>
      </c>
      <c r="J11" s="16">
        <v>29111</v>
      </c>
      <c r="K11" s="16">
        <v>22406</v>
      </c>
      <c r="L11" s="16">
        <v>22933</v>
      </c>
      <c r="M11" s="16">
        <v>45339</v>
      </c>
      <c r="N11" s="16">
        <v>9255</v>
      </c>
      <c r="O11" s="16">
        <v>10460</v>
      </c>
      <c r="P11" s="16">
        <v>19715</v>
      </c>
      <c r="Q11" s="16">
        <v>31395</v>
      </c>
      <c r="R11" s="16">
        <v>34218</v>
      </c>
      <c r="S11" s="16">
        <v>65613</v>
      </c>
      <c r="T11" s="16">
        <v>114357</v>
      </c>
      <c r="U11" s="16">
        <v>122443</v>
      </c>
      <c r="V11" s="16">
        <v>236800</v>
      </c>
    </row>
    <row r="12" spans="1:22" ht="18.75" customHeight="1">
      <c r="A12" s="9" t="s">
        <v>8</v>
      </c>
      <c r="B12" s="16">
        <v>26994</v>
      </c>
      <c r="C12" s="16">
        <v>28464</v>
      </c>
      <c r="D12" s="16">
        <v>55458</v>
      </c>
      <c r="E12" s="16">
        <v>8175</v>
      </c>
      <c r="F12" s="16">
        <v>9172</v>
      </c>
      <c r="G12" s="16">
        <v>17347</v>
      </c>
      <c r="H12" s="16">
        <v>12508</v>
      </c>
      <c r="I12" s="16">
        <v>13964</v>
      </c>
      <c r="J12" s="16">
        <v>26472</v>
      </c>
      <c r="K12" s="16">
        <v>20892</v>
      </c>
      <c r="L12" s="16">
        <v>21123</v>
      </c>
      <c r="M12" s="16">
        <v>42015</v>
      </c>
      <c r="N12" s="16">
        <v>8293</v>
      </c>
      <c r="O12" s="16">
        <v>9107</v>
      </c>
      <c r="P12" s="16">
        <v>17400</v>
      </c>
      <c r="Q12" s="16">
        <v>28883</v>
      </c>
      <c r="R12" s="16">
        <v>32463</v>
      </c>
      <c r="S12" s="16">
        <v>61346</v>
      </c>
      <c r="T12" s="16">
        <v>105745</v>
      </c>
      <c r="U12" s="16">
        <v>114293</v>
      </c>
      <c r="V12" s="16">
        <v>220038</v>
      </c>
    </row>
    <row r="13" spans="1:22" ht="18.75" customHeight="1">
      <c r="A13" s="9" t="s">
        <v>9</v>
      </c>
      <c r="B13" s="16">
        <v>23137</v>
      </c>
      <c r="C13" s="16">
        <v>23970</v>
      </c>
      <c r="D13" s="16">
        <v>47107</v>
      </c>
      <c r="E13" s="16">
        <v>7085</v>
      </c>
      <c r="F13" s="16">
        <v>8011</v>
      </c>
      <c r="G13" s="16">
        <v>15096</v>
      </c>
      <c r="H13" s="16">
        <v>10966</v>
      </c>
      <c r="I13" s="16">
        <v>12332</v>
      </c>
      <c r="J13" s="16">
        <v>23298</v>
      </c>
      <c r="K13" s="16">
        <v>16956</v>
      </c>
      <c r="L13" s="16">
        <v>18407</v>
      </c>
      <c r="M13" s="16">
        <v>35363</v>
      </c>
      <c r="N13" s="16">
        <v>6851</v>
      </c>
      <c r="O13" s="16">
        <v>8491</v>
      </c>
      <c r="P13" s="16">
        <v>15342</v>
      </c>
      <c r="Q13" s="16">
        <v>25534</v>
      </c>
      <c r="R13" s="16">
        <v>28515</v>
      </c>
      <c r="S13" s="16">
        <v>54049</v>
      </c>
      <c r="T13" s="16">
        <v>90529</v>
      </c>
      <c r="U13" s="16">
        <v>99726</v>
      </c>
      <c r="V13" s="16">
        <v>190255</v>
      </c>
    </row>
    <row r="14" spans="1:22" ht="18.75" customHeight="1">
      <c r="A14" s="9" t="s">
        <v>10</v>
      </c>
      <c r="B14" s="16">
        <v>16196</v>
      </c>
      <c r="C14" s="16">
        <v>17977</v>
      </c>
      <c r="D14" s="16">
        <v>34173</v>
      </c>
      <c r="E14" s="16">
        <v>5886</v>
      </c>
      <c r="F14" s="16">
        <v>6850</v>
      </c>
      <c r="G14" s="16">
        <v>12736</v>
      </c>
      <c r="H14" s="16">
        <v>8567</v>
      </c>
      <c r="I14" s="16">
        <v>9793</v>
      </c>
      <c r="J14" s="16">
        <v>18360</v>
      </c>
      <c r="K14" s="16">
        <v>12717</v>
      </c>
      <c r="L14" s="16">
        <v>13881</v>
      </c>
      <c r="M14" s="16">
        <v>26598</v>
      </c>
      <c r="N14" s="16">
        <v>6130</v>
      </c>
      <c r="O14" s="16">
        <v>7015</v>
      </c>
      <c r="P14" s="16">
        <v>13145</v>
      </c>
      <c r="Q14" s="16">
        <v>19674</v>
      </c>
      <c r="R14" s="16">
        <v>22373</v>
      </c>
      <c r="S14" s="16">
        <v>42047</v>
      </c>
      <c r="T14" s="16">
        <v>69170</v>
      </c>
      <c r="U14" s="16">
        <v>77889</v>
      </c>
      <c r="V14" s="16">
        <v>147059</v>
      </c>
    </row>
    <row r="15" spans="1:22" ht="18.75" customHeight="1">
      <c r="A15" s="9" t="s">
        <v>11</v>
      </c>
      <c r="B15" s="16">
        <v>15811</v>
      </c>
      <c r="C15" s="16">
        <v>16854</v>
      </c>
      <c r="D15" s="16">
        <v>32665</v>
      </c>
      <c r="E15" s="16">
        <v>5450</v>
      </c>
      <c r="F15" s="16">
        <v>6734</v>
      </c>
      <c r="G15" s="16">
        <v>12184</v>
      </c>
      <c r="H15" s="16">
        <v>7539</v>
      </c>
      <c r="I15" s="16">
        <v>9067</v>
      </c>
      <c r="J15" s="16">
        <v>16606</v>
      </c>
      <c r="K15" s="16">
        <v>10900</v>
      </c>
      <c r="L15" s="16">
        <v>13277</v>
      </c>
      <c r="M15" s="16">
        <v>24177</v>
      </c>
      <c r="N15" s="16">
        <v>5889</v>
      </c>
      <c r="O15" s="16">
        <v>6522</v>
      </c>
      <c r="P15" s="16">
        <v>12411</v>
      </c>
      <c r="Q15" s="16">
        <v>16325</v>
      </c>
      <c r="R15" s="16">
        <v>19741</v>
      </c>
      <c r="S15" s="16">
        <v>36066</v>
      </c>
      <c r="T15" s="16">
        <v>61914</v>
      </c>
      <c r="U15" s="16">
        <v>72195</v>
      </c>
      <c r="V15" s="16">
        <v>134109</v>
      </c>
    </row>
    <row r="16" spans="1:22" ht="18.75" customHeight="1">
      <c r="A16" s="9" t="s">
        <v>12</v>
      </c>
      <c r="B16" s="16">
        <v>14268</v>
      </c>
      <c r="C16" s="16">
        <v>14982</v>
      </c>
      <c r="D16" s="16">
        <v>29250</v>
      </c>
      <c r="E16" s="16">
        <v>5123</v>
      </c>
      <c r="F16" s="16">
        <v>6037</v>
      </c>
      <c r="G16" s="16">
        <v>11160</v>
      </c>
      <c r="H16" s="16">
        <v>7368</v>
      </c>
      <c r="I16" s="16">
        <v>8523</v>
      </c>
      <c r="J16" s="16">
        <v>15891</v>
      </c>
      <c r="K16" s="16">
        <v>10900</v>
      </c>
      <c r="L16" s="16">
        <v>12674</v>
      </c>
      <c r="M16" s="16">
        <v>23574</v>
      </c>
      <c r="N16" s="16">
        <v>5048</v>
      </c>
      <c r="O16" s="16">
        <v>6030</v>
      </c>
      <c r="P16" s="16">
        <v>11078</v>
      </c>
      <c r="Q16" s="16">
        <v>16325</v>
      </c>
      <c r="R16" s="16">
        <v>18864</v>
      </c>
      <c r="S16" s="16">
        <v>35189</v>
      </c>
      <c r="T16" s="16">
        <v>59032</v>
      </c>
      <c r="U16" s="16">
        <v>67110</v>
      </c>
      <c r="V16" s="16">
        <v>126142</v>
      </c>
    </row>
    <row r="17" spans="1:22" ht="18.75" customHeight="1">
      <c r="A17" s="9" t="s">
        <v>13</v>
      </c>
      <c r="B17" s="16">
        <v>10412</v>
      </c>
      <c r="C17" s="16">
        <v>11610</v>
      </c>
      <c r="D17" s="16">
        <v>22022</v>
      </c>
      <c r="E17" s="16">
        <v>4033</v>
      </c>
      <c r="F17" s="16">
        <v>4992</v>
      </c>
      <c r="G17" s="16">
        <v>9025</v>
      </c>
      <c r="H17" s="16">
        <v>5825</v>
      </c>
      <c r="I17" s="16">
        <v>6891</v>
      </c>
      <c r="J17" s="16">
        <v>12716</v>
      </c>
      <c r="K17" s="16">
        <v>7872</v>
      </c>
      <c r="L17" s="16">
        <v>9354</v>
      </c>
      <c r="M17" s="16">
        <v>17226</v>
      </c>
      <c r="N17" s="16">
        <v>4087</v>
      </c>
      <c r="O17" s="16">
        <v>4922</v>
      </c>
      <c r="P17" s="16">
        <v>9009</v>
      </c>
      <c r="Q17" s="16">
        <v>12139</v>
      </c>
      <c r="R17" s="16">
        <v>14038</v>
      </c>
      <c r="S17" s="16">
        <v>26177</v>
      </c>
      <c r="T17" s="16">
        <v>44368</v>
      </c>
      <c r="U17" s="16">
        <v>51807</v>
      </c>
      <c r="V17" s="16">
        <v>96175</v>
      </c>
    </row>
    <row r="18" spans="1:22" ht="18.75" customHeight="1">
      <c r="A18" s="9" t="s">
        <v>14</v>
      </c>
      <c r="B18" s="16">
        <v>6941</v>
      </c>
      <c r="C18" s="16">
        <v>7490</v>
      </c>
      <c r="D18" s="16">
        <v>14431</v>
      </c>
      <c r="E18" s="16">
        <v>2834</v>
      </c>
      <c r="F18" s="16">
        <v>3715</v>
      </c>
      <c r="G18" s="16">
        <v>6549</v>
      </c>
      <c r="H18" s="16">
        <v>3769</v>
      </c>
      <c r="I18" s="16">
        <v>4896</v>
      </c>
      <c r="J18" s="16">
        <v>8665</v>
      </c>
      <c r="K18" s="16">
        <v>4845</v>
      </c>
      <c r="L18" s="16">
        <v>6337</v>
      </c>
      <c r="M18" s="16">
        <v>11182</v>
      </c>
      <c r="N18" s="16">
        <v>2885</v>
      </c>
      <c r="O18" s="16">
        <v>3200</v>
      </c>
      <c r="P18" s="16">
        <v>6085</v>
      </c>
      <c r="Q18" s="16">
        <v>7953</v>
      </c>
      <c r="R18" s="16">
        <v>10090</v>
      </c>
      <c r="S18" s="16">
        <v>18043</v>
      </c>
      <c r="T18" s="16">
        <v>29227</v>
      </c>
      <c r="U18" s="16">
        <v>35728</v>
      </c>
      <c r="V18" s="16">
        <v>64955</v>
      </c>
    </row>
    <row r="19" spans="1:22" ht="18.75" customHeight="1">
      <c r="A19" s="18" t="s">
        <v>24</v>
      </c>
      <c r="B19" s="19">
        <v>7712</v>
      </c>
      <c r="C19" s="19">
        <v>9738</v>
      </c>
      <c r="D19" s="19">
        <v>17450</v>
      </c>
      <c r="E19" s="19">
        <v>3052</v>
      </c>
      <c r="F19" s="19">
        <v>4992</v>
      </c>
      <c r="G19" s="19">
        <v>8044</v>
      </c>
      <c r="H19" s="19">
        <v>3769</v>
      </c>
      <c r="I19" s="19">
        <v>5984</v>
      </c>
      <c r="J19" s="19">
        <v>9753</v>
      </c>
      <c r="K19" s="19">
        <v>5753</v>
      </c>
      <c r="L19" s="19">
        <v>8147</v>
      </c>
      <c r="M19" s="19">
        <v>13900</v>
      </c>
      <c r="N19" s="19">
        <v>2764</v>
      </c>
      <c r="O19" s="19">
        <v>4061</v>
      </c>
      <c r="P19" s="19">
        <v>6825</v>
      </c>
      <c r="Q19" s="19">
        <v>8791</v>
      </c>
      <c r="R19" s="19">
        <v>12283</v>
      </c>
      <c r="S19" s="19">
        <v>21074</v>
      </c>
      <c r="T19" s="19">
        <v>31841</v>
      </c>
      <c r="U19" s="19">
        <v>45205</v>
      </c>
      <c r="V19" s="19">
        <v>77046</v>
      </c>
    </row>
    <row r="20" spans="1:22" ht="18.75" customHeight="1">
      <c r="A20" s="5" t="s">
        <v>18</v>
      </c>
      <c r="B20" s="20">
        <f>SUM(B4:B19)</f>
        <v>385623</v>
      </c>
      <c r="C20" s="20">
        <f aca="true" t="shared" si="0" ref="C20:V20">SUM(C4:C19)</f>
        <v>374527</v>
      </c>
      <c r="D20" s="20">
        <f t="shared" si="0"/>
        <v>760150</v>
      </c>
      <c r="E20" s="20">
        <f t="shared" si="0"/>
        <v>108994</v>
      </c>
      <c r="F20" s="20">
        <f t="shared" si="0"/>
        <v>116103</v>
      </c>
      <c r="G20" s="20">
        <f t="shared" si="0"/>
        <v>225097</v>
      </c>
      <c r="H20" s="20">
        <f t="shared" si="0"/>
        <v>171339</v>
      </c>
      <c r="I20" s="20">
        <f t="shared" si="0"/>
        <v>181345</v>
      </c>
      <c r="J20" s="20">
        <f t="shared" si="0"/>
        <v>352684</v>
      </c>
      <c r="K20" s="20">
        <f t="shared" si="0"/>
        <v>302784</v>
      </c>
      <c r="L20" s="20">
        <f t="shared" si="0"/>
        <v>301750</v>
      </c>
      <c r="M20" s="20">
        <f t="shared" si="0"/>
        <v>604534</v>
      </c>
      <c r="N20" s="20">
        <f t="shared" si="0"/>
        <v>120192</v>
      </c>
      <c r="O20" s="20">
        <f t="shared" si="0"/>
        <v>123063</v>
      </c>
      <c r="P20" s="20">
        <f t="shared" si="0"/>
        <v>243255</v>
      </c>
      <c r="Q20" s="20">
        <f t="shared" si="0"/>
        <v>418597</v>
      </c>
      <c r="R20" s="20">
        <f t="shared" si="0"/>
        <v>438690</v>
      </c>
      <c r="S20" s="20">
        <f t="shared" si="0"/>
        <v>857287</v>
      </c>
      <c r="T20" s="20">
        <f t="shared" si="0"/>
        <v>1507529</v>
      </c>
      <c r="U20" s="20">
        <f t="shared" si="0"/>
        <v>1535478</v>
      </c>
      <c r="V20" s="20">
        <f t="shared" si="0"/>
        <v>3043007</v>
      </c>
    </row>
  </sheetData>
  <mergeCells count="7">
    <mergeCell ref="N2:P2"/>
    <mergeCell ref="Q2:S2"/>
    <mergeCell ref="T2:V2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S1">
      <selection activeCell="A2" sqref="A2"/>
    </sheetView>
  </sheetViews>
  <sheetFormatPr defaultColWidth="9.140625" defaultRowHeight="12.75"/>
  <cols>
    <col min="1" max="1" width="19.8515625" style="3" customWidth="1"/>
    <col min="2" max="2" width="14.7109375" style="3" customWidth="1"/>
    <col min="3" max="3" width="12.00390625" style="3" customWidth="1"/>
    <col min="4" max="4" width="12.421875" style="3" customWidth="1"/>
    <col min="5" max="5" width="11.140625" style="3" customWidth="1"/>
    <col min="6" max="6" width="11.00390625" style="3" customWidth="1"/>
    <col min="7" max="7" width="11.57421875" style="3" customWidth="1"/>
    <col min="8" max="8" width="10.140625" style="3" customWidth="1"/>
    <col min="9" max="9" width="10.57421875" style="3" customWidth="1"/>
    <col min="10" max="10" width="11.57421875" style="3" customWidth="1"/>
    <col min="11" max="12" width="12.00390625" style="3" customWidth="1"/>
    <col min="13" max="13" width="12.421875" style="3" customWidth="1"/>
    <col min="14" max="15" width="12.00390625" style="3" customWidth="1"/>
    <col min="16" max="16" width="12.421875" style="3" customWidth="1"/>
    <col min="17" max="18" width="11.140625" style="3" customWidth="1"/>
    <col min="19" max="19" width="11.57421875" style="3" customWidth="1"/>
    <col min="20" max="21" width="12.8515625" style="3" customWidth="1"/>
    <col min="22" max="22" width="9.7109375" style="3" customWidth="1"/>
    <col min="23" max="25" width="12.421875" style="3" bestFit="1" customWidth="1"/>
    <col min="26" max="16384" width="9.140625" style="3" customWidth="1"/>
  </cols>
  <sheetData>
    <row r="1" ht="21.75">
      <c r="A1" s="1" t="s">
        <v>98</v>
      </c>
    </row>
    <row r="2" spans="1:25" ht="21.75">
      <c r="A2" s="4"/>
      <c r="B2" s="21" t="s">
        <v>32</v>
      </c>
      <c r="C2" s="21"/>
      <c r="D2" s="21"/>
      <c r="E2" s="22" t="s">
        <v>33</v>
      </c>
      <c r="F2" s="22"/>
      <c r="G2" s="22"/>
      <c r="H2" s="22" t="s">
        <v>34</v>
      </c>
      <c r="I2" s="22"/>
      <c r="J2" s="22"/>
      <c r="K2" s="22" t="s">
        <v>35</v>
      </c>
      <c r="L2" s="22"/>
      <c r="M2" s="22"/>
      <c r="N2" s="22" t="s">
        <v>36</v>
      </c>
      <c r="O2" s="22"/>
      <c r="P2" s="22"/>
      <c r="Q2" s="22" t="s">
        <v>37</v>
      </c>
      <c r="R2" s="22"/>
      <c r="S2" s="22"/>
      <c r="T2" s="22" t="s">
        <v>38</v>
      </c>
      <c r="U2" s="22"/>
      <c r="V2" s="22"/>
      <c r="W2" s="22" t="s">
        <v>18</v>
      </c>
      <c r="X2" s="22"/>
      <c r="Y2" s="22"/>
    </row>
    <row r="3" spans="1:25" s="6" customFormat="1" ht="21.75">
      <c r="A3" s="2" t="s">
        <v>25</v>
      </c>
      <c r="B3" s="2" t="s">
        <v>16</v>
      </c>
      <c r="C3" s="2" t="s">
        <v>17</v>
      </c>
      <c r="D3" s="2" t="s">
        <v>18</v>
      </c>
      <c r="E3" s="2" t="s">
        <v>16</v>
      </c>
      <c r="F3" s="2" t="s">
        <v>17</v>
      </c>
      <c r="G3" s="2" t="s">
        <v>18</v>
      </c>
      <c r="H3" s="2" t="s">
        <v>16</v>
      </c>
      <c r="I3" s="2" t="s">
        <v>17</v>
      </c>
      <c r="J3" s="2" t="s">
        <v>18</v>
      </c>
      <c r="K3" s="2" t="s">
        <v>16</v>
      </c>
      <c r="L3" s="2" t="s">
        <v>17</v>
      </c>
      <c r="M3" s="2" t="s">
        <v>18</v>
      </c>
      <c r="N3" s="2" t="s">
        <v>16</v>
      </c>
      <c r="O3" s="2" t="s">
        <v>17</v>
      </c>
      <c r="P3" s="2" t="s">
        <v>18</v>
      </c>
      <c r="Q3" s="2" t="s">
        <v>16</v>
      </c>
      <c r="R3" s="2" t="s">
        <v>17</v>
      </c>
      <c r="S3" s="2" t="s">
        <v>18</v>
      </c>
      <c r="T3" s="2" t="s">
        <v>16</v>
      </c>
      <c r="U3" s="2" t="s">
        <v>17</v>
      </c>
      <c r="V3" s="2" t="s">
        <v>18</v>
      </c>
      <c r="W3" s="2" t="s">
        <v>16</v>
      </c>
      <c r="X3" s="2" t="s">
        <v>17</v>
      </c>
      <c r="Y3" s="2" t="s">
        <v>18</v>
      </c>
    </row>
    <row r="4" spans="1:25" ht="18.75" customHeight="1">
      <c r="A4" s="7" t="s">
        <v>0</v>
      </c>
      <c r="B4" s="16">
        <v>37893</v>
      </c>
      <c r="C4" s="16">
        <v>35033</v>
      </c>
      <c r="D4" s="16">
        <v>72926</v>
      </c>
      <c r="E4" s="16">
        <v>20966</v>
      </c>
      <c r="F4" s="16">
        <v>20964</v>
      </c>
      <c r="G4" s="16">
        <v>41930</v>
      </c>
      <c r="H4" s="16">
        <v>20379</v>
      </c>
      <c r="I4" s="16">
        <v>20328</v>
      </c>
      <c r="J4" s="16">
        <v>40707</v>
      </c>
      <c r="K4" s="16">
        <v>9608</v>
      </c>
      <c r="L4" s="16">
        <v>9895</v>
      </c>
      <c r="M4" s="16">
        <v>19503</v>
      </c>
      <c r="N4" s="16">
        <v>27460</v>
      </c>
      <c r="O4" s="16">
        <v>26673</v>
      </c>
      <c r="P4" s="16">
        <v>54133</v>
      </c>
      <c r="Q4" s="16">
        <v>19289</v>
      </c>
      <c r="R4" s="16">
        <v>19320</v>
      </c>
      <c r="S4" s="16">
        <v>38609</v>
      </c>
      <c r="T4" s="16">
        <v>24359</v>
      </c>
      <c r="U4" s="16">
        <v>24136</v>
      </c>
      <c r="V4" s="16">
        <v>48495</v>
      </c>
      <c r="W4" s="16">
        <v>159954</v>
      </c>
      <c r="X4" s="16">
        <v>156349</v>
      </c>
      <c r="Y4" s="16">
        <v>316303</v>
      </c>
    </row>
    <row r="5" spans="1:25" ht="18.75" customHeight="1">
      <c r="A5" s="9" t="s">
        <v>1</v>
      </c>
      <c r="B5" s="16">
        <v>37360</v>
      </c>
      <c r="C5" s="16">
        <v>36079</v>
      </c>
      <c r="D5" s="16">
        <v>73439</v>
      </c>
      <c r="E5" s="16">
        <v>20189</v>
      </c>
      <c r="F5" s="16">
        <v>19941</v>
      </c>
      <c r="G5" s="16">
        <v>40130</v>
      </c>
      <c r="H5" s="16">
        <v>19396</v>
      </c>
      <c r="I5" s="16">
        <v>19593</v>
      </c>
      <c r="J5" s="16">
        <v>38989</v>
      </c>
      <c r="K5" s="16">
        <v>9382</v>
      </c>
      <c r="L5" s="16">
        <v>10335</v>
      </c>
      <c r="M5" s="16">
        <v>19717</v>
      </c>
      <c r="N5" s="16">
        <v>26198</v>
      </c>
      <c r="O5" s="16">
        <v>26351</v>
      </c>
      <c r="P5" s="16">
        <v>52549</v>
      </c>
      <c r="Q5" s="16">
        <v>19732</v>
      </c>
      <c r="R5" s="16">
        <v>19100</v>
      </c>
      <c r="S5" s="16">
        <v>38832</v>
      </c>
      <c r="T5" s="16">
        <v>25697</v>
      </c>
      <c r="U5" s="16">
        <v>25711</v>
      </c>
      <c r="V5" s="16">
        <v>51408</v>
      </c>
      <c r="W5" s="16">
        <v>157954</v>
      </c>
      <c r="X5" s="16">
        <v>157110</v>
      </c>
      <c r="Y5" s="16">
        <v>315064</v>
      </c>
    </row>
    <row r="6" spans="1:25" ht="18.75" customHeight="1">
      <c r="A6" s="9" t="s">
        <v>2</v>
      </c>
      <c r="B6" s="16">
        <v>40028</v>
      </c>
      <c r="C6" s="16">
        <v>38171</v>
      </c>
      <c r="D6" s="16">
        <v>78199</v>
      </c>
      <c r="E6" s="16">
        <v>20966</v>
      </c>
      <c r="F6" s="16">
        <v>20964</v>
      </c>
      <c r="G6" s="16">
        <v>41930</v>
      </c>
      <c r="H6" s="16">
        <v>17923</v>
      </c>
      <c r="I6" s="16">
        <v>18368</v>
      </c>
      <c r="J6" s="16">
        <v>36291</v>
      </c>
      <c r="K6" s="16">
        <v>9721</v>
      </c>
      <c r="L6" s="16">
        <v>9895</v>
      </c>
      <c r="M6" s="16">
        <v>19616</v>
      </c>
      <c r="N6" s="16">
        <v>26514</v>
      </c>
      <c r="O6" s="16">
        <v>26030</v>
      </c>
      <c r="P6" s="16">
        <v>52544</v>
      </c>
      <c r="Q6" s="16">
        <v>19067</v>
      </c>
      <c r="R6" s="16">
        <v>19100</v>
      </c>
      <c r="S6" s="16">
        <v>38167</v>
      </c>
      <c r="T6" s="16">
        <v>25162</v>
      </c>
      <c r="U6" s="16">
        <v>25711</v>
      </c>
      <c r="V6" s="16">
        <v>50873</v>
      </c>
      <c r="W6" s="16">
        <v>159381</v>
      </c>
      <c r="X6" s="16">
        <v>158239</v>
      </c>
      <c r="Y6" s="16">
        <v>317620</v>
      </c>
    </row>
    <row r="7" spans="1:25" ht="18.75" customHeight="1">
      <c r="A7" s="9" t="s">
        <v>3</v>
      </c>
      <c r="B7" s="16">
        <v>48034</v>
      </c>
      <c r="C7" s="16">
        <v>47060</v>
      </c>
      <c r="D7" s="16">
        <v>95094</v>
      </c>
      <c r="E7" s="16">
        <v>25625</v>
      </c>
      <c r="F7" s="16">
        <v>24032</v>
      </c>
      <c r="G7" s="16">
        <v>49657</v>
      </c>
      <c r="H7" s="16">
        <v>22098</v>
      </c>
      <c r="I7" s="16">
        <v>21797</v>
      </c>
      <c r="J7" s="16">
        <v>43895</v>
      </c>
      <c r="K7" s="16">
        <v>10173</v>
      </c>
      <c r="L7" s="16">
        <v>9675</v>
      </c>
      <c r="M7" s="16">
        <v>19848</v>
      </c>
      <c r="N7" s="16">
        <v>28407</v>
      </c>
      <c r="O7" s="16">
        <v>26673</v>
      </c>
      <c r="P7" s="16">
        <v>55080</v>
      </c>
      <c r="Q7" s="16">
        <v>18845</v>
      </c>
      <c r="R7" s="16">
        <v>18002</v>
      </c>
      <c r="S7" s="16">
        <v>36847</v>
      </c>
      <c r="T7" s="16">
        <v>24359</v>
      </c>
      <c r="U7" s="16">
        <v>23087</v>
      </c>
      <c r="V7" s="16">
        <v>47446</v>
      </c>
      <c r="W7" s="16">
        <v>177541</v>
      </c>
      <c r="X7" s="16">
        <v>170326</v>
      </c>
      <c r="Y7" s="16">
        <v>347867</v>
      </c>
    </row>
    <row r="8" spans="1:25" ht="18.75" customHeight="1">
      <c r="A8" s="9" t="s">
        <v>4</v>
      </c>
      <c r="B8" s="16">
        <v>57107</v>
      </c>
      <c r="C8" s="16">
        <v>53857</v>
      </c>
      <c r="D8" s="16">
        <v>110964</v>
      </c>
      <c r="E8" s="16">
        <v>25625</v>
      </c>
      <c r="F8" s="16">
        <v>25055</v>
      </c>
      <c r="G8" s="16">
        <v>50680</v>
      </c>
      <c r="H8" s="16">
        <v>23079</v>
      </c>
      <c r="I8" s="16">
        <v>24001</v>
      </c>
      <c r="J8" s="16">
        <v>47080</v>
      </c>
      <c r="K8" s="16">
        <v>9947</v>
      </c>
      <c r="L8" s="16">
        <v>9895</v>
      </c>
      <c r="M8" s="16">
        <v>19842</v>
      </c>
      <c r="N8" s="16">
        <v>28723</v>
      </c>
      <c r="O8" s="16">
        <v>28601</v>
      </c>
      <c r="P8" s="16">
        <v>57324</v>
      </c>
      <c r="Q8" s="16">
        <v>22171</v>
      </c>
      <c r="R8" s="16">
        <v>17344</v>
      </c>
      <c r="S8" s="16">
        <v>39515</v>
      </c>
      <c r="T8" s="16">
        <v>24627</v>
      </c>
      <c r="U8" s="16">
        <v>22825</v>
      </c>
      <c r="V8" s="16">
        <v>47452</v>
      </c>
      <c r="W8" s="16">
        <v>191279</v>
      </c>
      <c r="X8" s="16">
        <v>181578</v>
      </c>
      <c r="Y8" s="16">
        <v>372857</v>
      </c>
    </row>
    <row r="9" spans="1:25" ht="18.75" customHeight="1">
      <c r="A9" s="9" t="s">
        <v>5</v>
      </c>
      <c r="B9" s="16">
        <v>58174</v>
      </c>
      <c r="C9" s="16">
        <v>55949</v>
      </c>
      <c r="D9" s="16">
        <v>114123</v>
      </c>
      <c r="E9" s="16">
        <v>26142</v>
      </c>
      <c r="F9" s="16">
        <v>23776</v>
      </c>
      <c r="G9" s="16">
        <v>49918</v>
      </c>
      <c r="H9" s="16">
        <v>25044</v>
      </c>
      <c r="I9" s="16">
        <v>23756</v>
      </c>
      <c r="J9" s="16">
        <v>48800</v>
      </c>
      <c r="K9" s="16">
        <v>10964</v>
      </c>
      <c r="L9" s="16">
        <v>9675</v>
      </c>
      <c r="M9" s="16">
        <v>20639</v>
      </c>
      <c r="N9" s="16">
        <v>28092</v>
      </c>
      <c r="O9" s="16">
        <v>26673</v>
      </c>
      <c r="P9" s="16">
        <v>54765</v>
      </c>
      <c r="Q9" s="16">
        <v>19511</v>
      </c>
      <c r="R9" s="16">
        <v>18442</v>
      </c>
      <c r="S9" s="16">
        <v>37953</v>
      </c>
      <c r="T9" s="16">
        <v>24627</v>
      </c>
      <c r="U9" s="16">
        <v>23087</v>
      </c>
      <c r="V9" s="16">
        <v>47714</v>
      </c>
      <c r="W9" s="16">
        <v>192554</v>
      </c>
      <c r="X9" s="16">
        <v>181358</v>
      </c>
      <c r="Y9" s="16">
        <v>373912</v>
      </c>
    </row>
    <row r="10" spans="1:25" ht="18.75" customHeight="1">
      <c r="A10" s="9" t="s">
        <v>6</v>
      </c>
      <c r="B10" s="16">
        <v>53371</v>
      </c>
      <c r="C10" s="16">
        <v>50720</v>
      </c>
      <c r="D10" s="16">
        <v>104091</v>
      </c>
      <c r="E10" s="16">
        <v>23813</v>
      </c>
      <c r="F10" s="16">
        <v>22754</v>
      </c>
      <c r="G10" s="16">
        <v>46567</v>
      </c>
      <c r="H10" s="16">
        <v>24798</v>
      </c>
      <c r="I10" s="16">
        <v>22777</v>
      </c>
      <c r="J10" s="16">
        <v>47575</v>
      </c>
      <c r="K10" s="16">
        <v>10738</v>
      </c>
      <c r="L10" s="16">
        <v>9455</v>
      </c>
      <c r="M10" s="16">
        <v>20193</v>
      </c>
      <c r="N10" s="16">
        <v>27145</v>
      </c>
      <c r="O10" s="16">
        <v>25708</v>
      </c>
      <c r="P10" s="16">
        <v>52853</v>
      </c>
      <c r="Q10" s="16">
        <v>19954</v>
      </c>
      <c r="R10" s="16">
        <v>18661</v>
      </c>
      <c r="S10" s="16">
        <v>38615</v>
      </c>
      <c r="T10" s="16">
        <v>24359</v>
      </c>
      <c r="U10" s="16">
        <v>22563</v>
      </c>
      <c r="V10" s="16">
        <v>46922</v>
      </c>
      <c r="W10" s="16">
        <v>184178</v>
      </c>
      <c r="X10" s="16">
        <v>172638</v>
      </c>
      <c r="Y10" s="16">
        <v>356816</v>
      </c>
    </row>
    <row r="11" spans="1:25" ht="18.75" customHeight="1">
      <c r="A11" s="9" t="s">
        <v>7</v>
      </c>
      <c r="B11" s="16">
        <v>43230</v>
      </c>
      <c r="C11" s="16">
        <v>42354</v>
      </c>
      <c r="D11" s="16">
        <v>85584</v>
      </c>
      <c r="E11" s="16">
        <v>20448</v>
      </c>
      <c r="F11" s="16">
        <v>19942</v>
      </c>
      <c r="G11" s="16">
        <v>40390</v>
      </c>
      <c r="H11" s="16">
        <v>20379</v>
      </c>
      <c r="I11" s="16">
        <v>19593</v>
      </c>
      <c r="J11" s="16">
        <v>39972</v>
      </c>
      <c r="K11" s="16">
        <v>9496</v>
      </c>
      <c r="L11" s="16">
        <v>9016</v>
      </c>
      <c r="M11" s="16">
        <v>18512</v>
      </c>
      <c r="N11" s="16">
        <v>23989</v>
      </c>
      <c r="O11" s="16">
        <v>24102</v>
      </c>
      <c r="P11" s="16">
        <v>48091</v>
      </c>
      <c r="Q11" s="16">
        <v>16628</v>
      </c>
      <c r="R11" s="16">
        <v>16685</v>
      </c>
      <c r="S11" s="16">
        <v>33313</v>
      </c>
      <c r="T11" s="16">
        <v>20612</v>
      </c>
      <c r="U11" s="16">
        <v>19939</v>
      </c>
      <c r="V11" s="16">
        <v>40551</v>
      </c>
      <c r="W11" s="16">
        <v>154782</v>
      </c>
      <c r="X11" s="16">
        <v>151631</v>
      </c>
      <c r="Y11" s="16">
        <v>306413</v>
      </c>
    </row>
    <row r="12" spans="1:25" ht="18.75" customHeight="1">
      <c r="A12" s="9" t="s">
        <v>8</v>
      </c>
      <c r="B12" s="16">
        <v>38427</v>
      </c>
      <c r="C12" s="16">
        <v>38171</v>
      </c>
      <c r="D12" s="16">
        <v>76598</v>
      </c>
      <c r="E12" s="16">
        <v>17342</v>
      </c>
      <c r="F12" s="16">
        <v>17896</v>
      </c>
      <c r="G12" s="16">
        <v>35238</v>
      </c>
      <c r="H12" s="16">
        <v>16696</v>
      </c>
      <c r="I12" s="16">
        <v>16654</v>
      </c>
      <c r="J12" s="16">
        <v>33350</v>
      </c>
      <c r="K12" s="16">
        <v>7912</v>
      </c>
      <c r="L12" s="16">
        <v>7476</v>
      </c>
      <c r="M12" s="16">
        <v>15388</v>
      </c>
      <c r="N12" s="16">
        <v>20832</v>
      </c>
      <c r="O12" s="16">
        <v>21852</v>
      </c>
      <c r="P12" s="16">
        <v>42684</v>
      </c>
      <c r="Q12" s="16">
        <v>14855</v>
      </c>
      <c r="R12" s="16">
        <v>14929</v>
      </c>
      <c r="S12" s="16">
        <v>29784</v>
      </c>
      <c r="T12" s="16">
        <v>18202</v>
      </c>
      <c r="U12" s="16">
        <v>17315</v>
      </c>
      <c r="V12" s="16">
        <v>35517</v>
      </c>
      <c r="W12" s="16">
        <v>134266</v>
      </c>
      <c r="X12" s="16">
        <v>134293</v>
      </c>
      <c r="Y12" s="16">
        <v>268559</v>
      </c>
    </row>
    <row r="13" spans="1:25" ht="18.75" customHeight="1">
      <c r="A13" s="9" t="s">
        <v>9</v>
      </c>
      <c r="B13" s="16">
        <v>30421</v>
      </c>
      <c r="C13" s="16">
        <v>30850</v>
      </c>
      <c r="D13" s="16">
        <v>61271</v>
      </c>
      <c r="E13" s="16">
        <v>15530</v>
      </c>
      <c r="F13" s="16">
        <v>15595</v>
      </c>
      <c r="G13" s="16">
        <v>31125</v>
      </c>
      <c r="H13" s="16">
        <v>14240</v>
      </c>
      <c r="I13" s="16">
        <v>14205</v>
      </c>
      <c r="J13" s="16">
        <v>28445</v>
      </c>
      <c r="K13" s="16">
        <v>7686</v>
      </c>
      <c r="L13" s="16">
        <v>6707</v>
      </c>
      <c r="M13" s="16">
        <v>14393</v>
      </c>
      <c r="N13" s="16">
        <v>17361</v>
      </c>
      <c r="O13" s="16">
        <v>18960</v>
      </c>
      <c r="P13" s="16">
        <v>36321</v>
      </c>
      <c r="Q13" s="16">
        <v>12638</v>
      </c>
      <c r="R13" s="16">
        <v>13392</v>
      </c>
      <c r="S13" s="16">
        <v>26030</v>
      </c>
      <c r="T13" s="16">
        <v>14990</v>
      </c>
      <c r="U13" s="16">
        <v>14954</v>
      </c>
      <c r="V13" s="16">
        <v>29944</v>
      </c>
      <c r="W13" s="16">
        <v>112866</v>
      </c>
      <c r="X13" s="16">
        <v>114663</v>
      </c>
      <c r="Y13" s="16">
        <v>227529</v>
      </c>
    </row>
    <row r="14" spans="1:25" ht="18.75" customHeight="1">
      <c r="A14" s="9" t="s">
        <v>10</v>
      </c>
      <c r="B14" s="16">
        <v>22950</v>
      </c>
      <c r="C14" s="16">
        <v>23530</v>
      </c>
      <c r="D14" s="16">
        <v>46480</v>
      </c>
      <c r="E14" s="16">
        <v>11647</v>
      </c>
      <c r="F14" s="16">
        <v>11249</v>
      </c>
      <c r="G14" s="16">
        <v>22896</v>
      </c>
      <c r="H14" s="16">
        <v>11294</v>
      </c>
      <c r="I14" s="16">
        <v>11266</v>
      </c>
      <c r="J14" s="16">
        <v>22560</v>
      </c>
      <c r="K14" s="16">
        <v>5087</v>
      </c>
      <c r="L14" s="16">
        <v>4728</v>
      </c>
      <c r="M14" s="16">
        <v>9815</v>
      </c>
      <c r="N14" s="16">
        <v>13889</v>
      </c>
      <c r="O14" s="16">
        <v>15104</v>
      </c>
      <c r="P14" s="16">
        <v>28993</v>
      </c>
      <c r="Q14" s="16">
        <v>9090</v>
      </c>
      <c r="R14" s="16">
        <v>10538</v>
      </c>
      <c r="S14" s="16">
        <v>19628</v>
      </c>
      <c r="T14" s="16">
        <v>11243</v>
      </c>
      <c r="U14" s="16">
        <v>11544</v>
      </c>
      <c r="V14" s="16">
        <v>22787</v>
      </c>
      <c r="W14" s="16">
        <v>85200</v>
      </c>
      <c r="X14" s="16">
        <v>87959</v>
      </c>
      <c r="Y14" s="16">
        <v>173159</v>
      </c>
    </row>
    <row r="15" spans="1:25" ht="18.75" customHeight="1">
      <c r="A15" s="9" t="s">
        <v>11</v>
      </c>
      <c r="B15" s="16">
        <v>20281</v>
      </c>
      <c r="C15" s="16">
        <v>20392</v>
      </c>
      <c r="D15" s="16">
        <v>40673</v>
      </c>
      <c r="E15" s="16">
        <v>9577</v>
      </c>
      <c r="F15" s="16">
        <v>9715</v>
      </c>
      <c r="G15" s="16">
        <v>19292</v>
      </c>
      <c r="H15" s="16">
        <v>9821</v>
      </c>
      <c r="I15" s="16">
        <v>9796</v>
      </c>
      <c r="J15" s="16">
        <v>19617</v>
      </c>
      <c r="K15" s="16">
        <v>4182</v>
      </c>
      <c r="L15" s="16">
        <v>4178</v>
      </c>
      <c r="M15" s="16">
        <v>8360</v>
      </c>
      <c r="N15" s="16">
        <v>12625</v>
      </c>
      <c r="O15" s="16">
        <v>14461</v>
      </c>
      <c r="P15" s="16">
        <v>27086</v>
      </c>
      <c r="Q15" s="16">
        <v>9090</v>
      </c>
      <c r="R15" s="16">
        <v>10099</v>
      </c>
      <c r="S15" s="16">
        <v>19189</v>
      </c>
      <c r="T15" s="16">
        <v>9369</v>
      </c>
      <c r="U15" s="16">
        <v>10232</v>
      </c>
      <c r="V15" s="16">
        <v>19601</v>
      </c>
      <c r="W15" s="16">
        <v>74945</v>
      </c>
      <c r="X15" s="16">
        <v>78873</v>
      </c>
      <c r="Y15" s="16">
        <v>153818</v>
      </c>
    </row>
    <row r="16" spans="1:25" ht="18.75" customHeight="1">
      <c r="A16" s="9" t="s">
        <v>12</v>
      </c>
      <c r="B16" s="16">
        <v>17612</v>
      </c>
      <c r="C16" s="16">
        <v>18301</v>
      </c>
      <c r="D16" s="16">
        <v>35913</v>
      </c>
      <c r="E16" s="16">
        <v>8024</v>
      </c>
      <c r="F16" s="16">
        <v>8437</v>
      </c>
      <c r="G16" s="16">
        <v>16461</v>
      </c>
      <c r="H16" s="16">
        <v>7857</v>
      </c>
      <c r="I16" s="16">
        <v>8082</v>
      </c>
      <c r="J16" s="16">
        <v>15939</v>
      </c>
      <c r="K16" s="16">
        <v>2826</v>
      </c>
      <c r="L16" s="16">
        <v>2859</v>
      </c>
      <c r="M16" s="16">
        <v>5685</v>
      </c>
      <c r="N16" s="16">
        <v>11994</v>
      </c>
      <c r="O16" s="16">
        <v>13497</v>
      </c>
      <c r="P16" s="16">
        <v>25491</v>
      </c>
      <c r="Q16" s="16">
        <v>8203</v>
      </c>
      <c r="R16" s="16">
        <v>8782</v>
      </c>
      <c r="S16" s="16">
        <v>16985</v>
      </c>
      <c r="T16" s="16">
        <v>8566</v>
      </c>
      <c r="U16" s="16">
        <v>8395</v>
      </c>
      <c r="V16" s="16">
        <v>16961</v>
      </c>
      <c r="W16" s="16">
        <v>65082</v>
      </c>
      <c r="X16" s="16">
        <v>68353</v>
      </c>
      <c r="Y16" s="16">
        <v>133435</v>
      </c>
    </row>
    <row r="17" spans="1:25" ht="18.75" customHeight="1">
      <c r="A17" s="9" t="s">
        <v>13</v>
      </c>
      <c r="B17" s="16">
        <v>12275</v>
      </c>
      <c r="C17" s="16">
        <v>12549</v>
      </c>
      <c r="D17" s="16">
        <v>24824</v>
      </c>
      <c r="E17" s="16">
        <v>5436</v>
      </c>
      <c r="F17" s="16">
        <v>6136</v>
      </c>
      <c r="G17" s="16">
        <v>11572</v>
      </c>
      <c r="H17" s="16">
        <v>5402</v>
      </c>
      <c r="I17" s="16">
        <v>6123</v>
      </c>
      <c r="J17" s="16">
        <v>11525</v>
      </c>
      <c r="K17" s="16">
        <v>2374</v>
      </c>
      <c r="L17" s="16">
        <v>2419</v>
      </c>
      <c r="M17" s="16">
        <v>4793</v>
      </c>
      <c r="N17" s="16">
        <v>9153</v>
      </c>
      <c r="O17" s="16">
        <v>10605</v>
      </c>
      <c r="P17" s="16">
        <v>19758</v>
      </c>
      <c r="Q17" s="16">
        <v>5543</v>
      </c>
      <c r="R17" s="16">
        <v>6367</v>
      </c>
      <c r="S17" s="16">
        <v>11910</v>
      </c>
      <c r="T17" s="16">
        <v>5354</v>
      </c>
      <c r="U17" s="16">
        <v>6034</v>
      </c>
      <c r="V17" s="16">
        <v>11388</v>
      </c>
      <c r="W17" s="16">
        <v>45537</v>
      </c>
      <c r="X17" s="16">
        <v>50233</v>
      </c>
      <c r="Y17" s="16">
        <v>95770</v>
      </c>
    </row>
    <row r="18" spans="1:25" ht="18.75" customHeight="1">
      <c r="A18" s="9" t="s">
        <v>14</v>
      </c>
      <c r="B18" s="16">
        <v>8006</v>
      </c>
      <c r="C18" s="16">
        <v>8889</v>
      </c>
      <c r="D18" s="16">
        <v>16895</v>
      </c>
      <c r="E18" s="16">
        <v>3882</v>
      </c>
      <c r="F18" s="16">
        <v>4091</v>
      </c>
      <c r="G18" s="16">
        <v>7973</v>
      </c>
      <c r="H18" s="16">
        <v>3683</v>
      </c>
      <c r="I18" s="16">
        <v>3918</v>
      </c>
      <c r="J18" s="16">
        <v>7601</v>
      </c>
      <c r="K18" s="16">
        <v>1469</v>
      </c>
      <c r="L18" s="16">
        <v>1759</v>
      </c>
      <c r="M18" s="16">
        <v>3228</v>
      </c>
      <c r="N18" s="16">
        <v>6628</v>
      </c>
      <c r="O18" s="16">
        <v>7070</v>
      </c>
      <c r="P18" s="16">
        <v>13698</v>
      </c>
      <c r="Q18" s="16">
        <v>3547</v>
      </c>
      <c r="R18" s="16">
        <v>3952</v>
      </c>
      <c r="S18" s="16">
        <v>7499</v>
      </c>
      <c r="T18" s="16">
        <v>3212</v>
      </c>
      <c r="U18" s="16">
        <v>3148</v>
      </c>
      <c r="V18" s="16">
        <v>6360</v>
      </c>
      <c r="W18" s="16">
        <v>30427</v>
      </c>
      <c r="X18" s="16">
        <v>32827</v>
      </c>
      <c r="Y18" s="16">
        <v>63254</v>
      </c>
    </row>
    <row r="19" spans="1:25" ht="18.75" customHeight="1">
      <c r="A19" s="9" t="s">
        <v>24</v>
      </c>
      <c r="B19" s="16">
        <v>8539</v>
      </c>
      <c r="C19" s="16">
        <v>10982</v>
      </c>
      <c r="D19" s="16">
        <v>19521</v>
      </c>
      <c r="E19" s="16">
        <v>3624</v>
      </c>
      <c r="F19" s="16">
        <v>5113</v>
      </c>
      <c r="G19" s="16">
        <v>8737</v>
      </c>
      <c r="H19" s="16">
        <v>3437</v>
      </c>
      <c r="I19" s="16">
        <v>4653</v>
      </c>
      <c r="J19" s="16">
        <v>8090</v>
      </c>
      <c r="K19" s="16">
        <v>1469</v>
      </c>
      <c r="L19" s="16">
        <v>1979</v>
      </c>
      <c r="M19" s="16">
        <v>3448</v>
      </c>
      <c r="N19" s="16">
        <v>6628</v>
      </c>
      <c r="O19" s="16">
        <v>8997</v>
      </c>
      <c r="P19" s="16">
        <v>15625</v>
      </c>
      <c r="Q19" s="16">
        <v>3547</v>
      </c>
      <c r="R19" s="16">
        <v>4830</v>
      </c>
      <c r="S19" s="16">
        <v>8377</v>
      </c>
      <c r="T19" s="16">
        <v>2945</v>
      </c>
      <c r="U19" s="16">
        <v>3673</v>
      </c>
      <c r="V19" s="16">
        <v>6618</v>
      </c>
      <c r="W19" s="16">
        <v>30189</v>
      </c>
      <c r="X19" s="16">
        <v>40227</v>
      </c>
      <c r="Y19" s="16">
        <v>70416</v>
      </c>
    </row>
    <row r="20" spans="1:25" ht="18.75" customHeight="1">
      <c r="A20" s="6" t="s">
        <v>18</v>
      </c>
      <c r="B20" s="20">
        <f>SUM(B4:B19)</f>
        <v>533708</v>
      </c>
      <c r="C20" s="20">
        <f aca="true" t="shared" si="0" ref="C20:U20">SUM(C4:C19)</f>
        <v>522887</v>
      </c>
      <c r="D20" s="20">
        <f t="shared" si="0"/>
        <v>1056595</v>
      </c>
      <c r="E20" s="20">
        <f t="shared" si="0"/>
        <v>258836</v>
      </c>
      <c r="F20" s="20">
        <f t="shared" si="0"/>
        <v>255660</v>
      </c>
      <c r="G20" s="20">
        <f t="shared" si="0"/>
        <v>514496</v>
      </c>
      <c r="H20" s="20">
        <f t="shared" si="0"/>
        <v>245526</v>
      </c>
      <c r="I20" s="20">
        <f t="shared" si="0"/>
        <v>244910</v>
      </c>
      <c r="J20" s="20">
        <f t="shared" si="0"/>
        <v>490436</v>
      </c>
      <c r="K20" s="20">
        <f t="shared" si="0"/>
        <v>113034</v>
      </c>
      <c r="L20" s="20">
        <f t="shared" si="0"/>
        <v>109946</v>
      </c>
      <c r="M20" s="20">
        <f t="shared" si="0"/>
        <v>222980</v>
      </c>
      <c r="N20" s="20">
        <f t="shared" si="0"/>
        <v>315638</v>
      </c>
      <c r="O20" s="20">
        <f t="shared" si="0"/>
        <v>321357</v>
      </c>
      <c r="P20" s="20">
        <f t="shared" si="0"/>
        <v>636995</v>
      </c>
      <c r="Q20" s="20">
        <f t="shared" si="0"/>
        <v>221710</v>
      </c>
      <c r="R20" s="20">
        <f t="shared" si="0"/>
        <v>219543</v>
      </c>
      <c r="S20" s="20">
        <f t="shared" si="0"/>
        <v>441253</v>
      </c>
      <c r="T20" s="20">
        <f t="shared" si="0"/>
        <v>267683</v>
      </c>
      <c r="U20" s="20">
        <f t="shared" si="0"/>
        <v>262354</v>
      </c>
      <c r="V20" s="20">
        <f>SUM(V4:V19)</f>
        <v>530037</v>
      </c>
      <c r="W20" s="20">
        <f>SUM(W4:W19)</f>
        <v>1956135</v>
      </c>
      <c r="X20" s="20">
        <f>SUM(X4:X19)</f>
        <v>1936657</v>
      </c>
      <c r="Y20" s="20">
        <f>SUM(Y4:Y19)</f>
        <v>3892792</v>
      </c>
    </row>
  </sheetData>
  <mergeCells count="8">
    <mergeCell ref="B2:D2"/>
    <mergeCell ref="E2:G2"/>
    <mergeCell ref="H2:J2"/>
    <mergeCell ref="K2:M2"/>
    <mergeCell ref="N2:P2"/>
    <mergeCell ref="Q2:S2"/>
    <mergeCell ref="T2:V2"/>
    <mergeCell ref="W2:Y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S1">
      <selection activeCell="A2" sqref="A2"/>
    </sheetView>
  </sheetViews>
  <sheetFormatPr defaultColWidth="9.140625" defaultRowHeight="12.75"/>
  <cols>
    <col min="1" max="1" width="19.8515625" style="3" customWidth="1"/>
    <col min="2" max="2" width="14.7109375" style="3" customWidth="1"/>
    <col min="3" max="3" width="12.00390625" style="3" customWidth="1"/>
    <col min="4" max="4" width="12.421875" style="3" customWidth="1"/>
    <col min="5" max="5" width="11.140625" style="3" customWidth="1"/>
    <col min="6" max="6" width="11.00390625" style="3" customWidth="1"/>
    <col min="7" max="7" width="11.57421875" style="3" customWidth="1"/>
    <col min="8" max="8" width="10.140625" style="3" customWidth="1"/>
    <col min="9" max="9" width="10.57421875" style="3" customWidth="1"/>
    <col min="10" max="10" width="11.57421875" style="3" customWidth="1"/>
    <col min="11" max="12" width="12.00390625" style="3" customWidth="1"/>
    <col min="13" max="13" width="12.421875" style="3" customWidth="1"/>
    <col min="14" max="15" width="12.00390625" style="3" customWidth="1"/>
    <col min="16" max="16" width="12.421875" style="3" customWidth="1"/>
    <col min="17" max="18" width="11.140625" style="3" customWidth="1"/>
    <col min="19" max="19" width="11.57421875" style="3" customWidth="1"/>
    <col min="20" max="21" width="12.8515625" style="3" customWidth="1"/>
    <col min="22" max="22" width="9.7109375" style="3" customWidth="1"/>
    <col min="23" max="25" width="12.421875" style="3" customWidth="1"/>
    <col min="26" max="16384" width="9.140625" style="3" customWidth="1"/>
  </cols>
  <sheetData>
    <row r="1" ht="21.75">
      <c r="A1" s="1" t="s">
        <v>99</v>
      </c>
    </row>
    <row r="2" spans="1:25" ht="21.75">
      <c r="A2" s="4"/>
      <c r="B2" s="21" t="s">
        <v>39</v>
      </c>
      <c r="C2" s="21"/>
      <c r="D2" s="21"/>
      <c r="E2" s="22" t="s">
        <v>40</v>
      </c>
      <c r="F2" s="22"/>
      <c r="G2" s="22"/>
      <c r="H2" s="22" t="s">
        <v>41</v>
      </c>
      <c r="I2" s="22"/>
      <c r="J2" s="22"/>
      <c r="K2" s="22" t="s">
        <v>42</v>
      </c>
      <c r="L2" s="22"/>
      <c r="M2" s="22"/>
      <c r="N2" s="22" t="s">
        <v>43</v>
      </c>
      <c r="O2" s="22"/>
      <c r="P2" s="22"/>
      <c r="Q2" s="22" t="s">
        <v>44</v>
      </c>
      <c r="R2" s="22"/>
      <c r="S2" s="22"/>
      <c r="T2" s="22" t="s">
        <v>45</v>
      </c>
      <c r="U2" s="22"/>
      <c r="V2" s="22"/>
      <c r="W2" s="22" t="s">
        <v>18</v>
      </c>
      <c r="X2" s="22"/>
      <c r="Y2" s="22"/>
    </row>
    <row r="3" spans="1:25" s="6" customFormat="1" ht="21.75">
      <c r="A3" s="2" t="s">
        <v>25</v>
      </c>
      <c r="B3" s="2" t="s">
        <v>16</v>
      </c>
      <c r="C3" s="2" t="s">
        <v>17</v>
      </c>
      <c r="D3" s="2" t="s">
        <v>18</v>
      </c>
      <c r="E3" s="2" t="s">
        <v>16</v>
      </c>
      <c r="F3" s="2" t="s">
        <v>17</v>
      </c>
      <c r="G3" s="2" t="s">
        <v>18</v>
      </c>
      <c r="H3" s="2" t="s">
        <v>16</v>
      </c>
      <c r="I3" s="2" t="s">
        <v>17</v>
      </c>
      <c r="J3" s="2" t="s">
        <v>18</v>
      </c>
      <c r="K3" s="2" t="s">
        <v>16</v>
      </c>
      <c r="L3" s="2" t="s">
        <v>17</v>
      </c>
      <c r="M3" s="2" t="s">
        <v>18</v>
      </c>
      <c r="N3" s="2" t="s">
        <v>16</v>
      </c>
      <c r="O3" s="2" t="s">
        <v>17</v>
      </c>
      <c r="P3" s="2" t="s">
        <v>18</v>
      </c>
      <c r="Q3" s="2" t="s">
        <v>16</v>
      </c>
      <c r="R3" s="2" t="s">
        <v>17</v>
      </c>
      <c r="S3" s="2" t="s">
        <v>18</v>
      </c>
      <c r="T3" s="2" t="s">
        <v>16</v>
      </c>
      <c r="U3" s="2" t="s">
        <v>17</v>
      </c>
      <c r="V3" s="2" t="s">
        <v>18</v>
      </c>
      <c r="W3" s="2" t="s">
        <v>16</v>
      </c>
      <c r="X3" s="2" t="s">
        <v>17</v>
      </c>
      <c r="Y3" s="2" t="s">
        <v>18</v>
      </c>
    </row>
    <row r="4" spans="1:25" ht="18.75" customHeight="1">
      <c r="A4" s="7" t="s">
        <v>0</v>
      </c>
      <c r="B4" s="16">
        <v>32658</v>
      </c>
      <c r="C4" s="16">
        <v>30323</v>
      </c>
      <c r="D4" s="16">
        <v>62981</v>
      </c>
      <c r="E4" s="16">
        <v>34306</v>
      </c>
      <c r="F4" s="16">
        <v>33278</v>
      </c>
      <c r="G4" s="16">
        <v>67584</v>
      </c>
      <c r="H4" s="16">
        <v>33483</v>
      </c>
      <c r="I4" s="16">
        <v>31097</v>
      </c>
      <c r="J4" s="16">
        <v>64580</v>
      </c>
      <c r="K4" s="16">
        <v>15886</v>
      </c>
      <c r="L4" s="16">
        <v>16807</v>
      </c>
      <c r="M4" s="16">
        <v>32693</v>
      </c>
      <c r="N4" s="16">
        <v>7768</v>
      </c>
      <c r="O4" s="16">
        <v>8069</v>
      </c>
      <c r="P4" s="16">
        <v>15837</v>
      </c>
      <c r="Q4" s="16">
        <v>18746</v>
      </c>
      <c r="R4" s="16">
        <v>18657</v>
      </c>
      <c r="S4" s="16">
        <v>37403</v>
      </c>
      <c r="T4" s="16">
        <v>21046</v>
      </c>
      <c r="U4" s="16">
        <v>20302</v>
      </c>
      <c r="V4" s="16">
        <v>41348</v>
      </c>
      <c r="W4" s="16">
        <v>163893</v>
      </c>
      <c r="X4" s="16">
        <v>158533</v>
      </c>
      <c r="Y4" s="16">
        <v>322426</v>
      </c>
    </row>
    <row r="5" spans="1:25" ht="18.75" customHeight="1">
      <c r="A5" s="9" t="s">
        <v>1</v>
      </c>
      <c r="B5" s="16">
        <v>32658</v>
      </c>
      <c r="C5" s="16">
        <v>31569</v>
      </c>
      <c r="D5" s="16">
        <v>64227</v>
      </c>
      <c r="E5" s="16">
        <v>36277</v>
      </c>
      <c r="F5" s="16">
        <v>33661</v>
      </c>
      <c r="G5" s="16">
        <v>69938</v>
      </c>
      <c r="H5" s="16">
        <v>31978</v>
      </c>
      <c r="I5" s="16">
        <v>29523</v>
      </c>
      <c r="J5" s="16">
        <v>61501</v>
      </c>
      <c r="K5" s="16">
        <v>15679</v>
      </c>
      <c r="L5" s="16">
        <v>16807</v>
      </c>
      <c r="M5" s="16">
        <v>32486</v>
      </c>
      <c r="N5" s="16">
        <v>7970</v>
      </c>
      <c r="O5" s="16">
        <v>8069</v>
      </c>
      <c r="P5" s="16">
        <v>16039</v>
      </c>
      <c r="Q5" s="16">
        <v>18523</v>
      </c>
      <c r="R5" s="16">
        <v>17957</v>
      </c>
      <c r="S5" s="16">
        <v>36480</v>
      </c>
      <c r="T5" s="16">
        <v>21529</v>
      </c>
      <c r="U5" s="16">
        <v>21236</v>
      </c>
      <c r="V5" s="16">
        <v>42765</v>
      </c>
      <c r="W5" s="16">
        <v>164614</v>
      </c>
      <c r="X5" s="16">
        <v>158822</v>
      </c>
      <c r="Y5" s="16">
        <v>323436</v>
      </c>
    </row>
    <row r="6" spans="1:25" ht="18.75" customHeight="1">
      <c r="A6" s="9" t="s">
        <v>2</v>
      </c>
      <c r="B6" s="16">
        <v>35884</v>
      </c>
      <c r="C6" s="16">
        <v>34062</v>
      </c>
      <c r="D6" s="16">
        <v>69946</v>
      </c>
      <c r="E6" s="16">
        <v>37066</v>
      </c>
      <c r="F6" s="16">
        <v>35574</v>
      </c>
      <c r="G6" s="16">
        <v>72640</v>
      </c>
      <c r="H6" s="16">
        <v>29721</v>
      </c>
      <c r="I6" s="16">
        <v>29917</v>
      </c>
      <c r="J6" s="16">
        <v>59638</v>
      </c>
      <c r="K6" s="16">
        <v>15886</v>
      </c>
      <c r="L6" s="16">
        <v>14041</v>
      </c>
      <c r="M6" s="16">
        <v>29927</v>
      </c>
      <c r="N6" s="16">
        <v>9080</v>
      </c>
      <c r="O6" s="16">
        <v>8175</v>
      </c>
      <c r="P6" s="16">
        <v>17255</v>
      </c>
      <c r="Q6" s="16">
        <v>18969</v>
      </c>
      <c r="R6" s="16">
        <v>18657</v>
      </c>
      <c r="S6" s="16">
        <v>37626</v>
      </c>
      <c r="T6" s="16">
        <v>22255</v>
      </c>
      <c r="U6" s="16">
        <v>21236</v>
      </c>
      <c r="V6" s="16">
        <v>43491</v>
      </c>
      <c r="W6" s="16">
        <v>168861</v>
      </c>
      <c r="X6" s="16">
        <v>161662</v>
      </c>
      <c r="Y6" s="16">
        <v>330523</v>
      </c>
    </row>
    <row r="7" spans="1:25" ht="18.75" customHeight="1">
      <c r="A7" s="9" t="s">
        <v>3</v>
      </c>
      <c r="B7" s="16">
        <v>37497</v>
      </c>
      <c r="C7" s="16">
        <v>36139</v>
      </c>
      <c r="D7" s="16">
        <v>73636</v>
      </c>
      <c r="E7" s="16">
        <v>38249</v>
      </c>
      <c r="F7" s="16">
        <v>36721</v>
      </c>
      <c r="G7" s="16">
        <v>74970</v>
      </c>
      <c r="H7" s="16">
        <v>31978</v>
      </c>
      <c r="I7" s="16">
        <v>30704</v>
      </c>
      <c r="J7" s="16">
        <v>62682</v>
      </c>
      <c r="K7" s="16">
        <v>18981</v>
      </c>
      <c r="L7" s="16">
        <v>20850</v>
      </c>
      <c r="M7" s="16">
        <v>39831</v>
      </c>
      <c r="N7" s="16">
        <v>9181</v>
      </c>
      <c r="O7" s="16">
        <v>8494</v>
      </c>
      <c r="P7" s="16">
        <v>17675</v>
      </c>
      <c r="Q7" s="16">
        <v>22540</v>
      </c>
      <c r="R7" s="16">
        <v>20989</v>
      </c>
      <c r="S7" s="16">
        <v>43529</v>
      </c>
      <c r="T7" s="16">
        <v>23223</v>
      </c>
      <c r="U7" s="16">
        <v>21936</v>
      </c>
      <c r="V7" s="16">
        <v>45159</v>
      </c>
      <c r="W7" s="16">
        <v>181649</v>
      </c>
      <c r="X7" s="16">
        <v>175833</v>
      </c>
      <c r="Y7" s="16">
        <v>357482</v>
      </c>
    </row>
    <row r="8" spans="1:25" ht="18.75" customHeight="1">
      <c r="A8" s="9" t="s">
        <v>4</v>
      </c>
      <c r="B8" s="16">
        <v>36690</v>
      </c>
      <c r="C8" s="16">
        <v>36139</v>
      </c>
      <c r="D8" s="16">
        <v>72829</v>
      </c>
      <c r="E8" s="16">
        <v>39826</v>
      </c>
      <c r="F8" s="16">
        <v>37104</v>
      </c>
      <c r="G8" s="16">
        <v>76930</v>
      </c>
      <c r="H8" s="16">
        <v>33859</v>
      </c>
      <c r="I8" s="16">
        <v>34640</v>
      </c>
      <c r="J8" s="16">
        <v>68499</v>
      </c>
      <c r="K8" s="16">
        <v>22282</v>
      </c>
      <c r="L8" s="16">
        <v>24254</v>
      </c>
      <c r="M8" s="16">
        <v>46536</v>
      </c>
      <c r="N8" s="16">
        <v>8373</v>
      </c>
      <c r="O8" s="16">
        <v>7857</v>
      </c>
      <c r="P8" s="16">
        <v>16230</v>
      </c>
      <c r="Q8" s="16">
        <v>22317</v>
      </c>
      <c r="R8" s="16">
        <v>21222</v>
      </c>
      <c r="S8" s="16">
        <v>43539</v>
      </c>
      <c r="T8" s="16">
        <v>27336</v>
      </c>
      <c r="U8" s="16">
        <v>22403</v>
      </c>
      <c r="V8" s="16">
        <v>49739</v>
      </c>
      <c r="W8" s="16">
        <v>190683</v>
      </c>
      <c r="X8" s="16">
        <v>183619</v>
      </c>
      <c r="Y8" s="16">
        <v>374302</v>
      </c>
    </row>
    <row r="9" spans="1:25" ht="18.75" customHeight="1">
      <c r="A9" s="9" t="s">
        <v>5</v>
      </c>
      <c r="B9" s="16">
        <v>36287</v>
      </c>
      <c r="C9" s="16">
        <v>35308</v>
      </c>
      <c r="D9" s="16">
        <v>71595</v>
      </c>
      <c r="E9" s="16">
        <v>38249</v>
      </c>
      <c r="F9" s="16">
        <v>35191</v>
      </c>
      <c r="G9" s="16">
        <v>73440</v>
      </c>
      <c r="H9" s="16">
        <v>35364</v>
      </c>
      <c r="I9" s="16">
        <v>39758</v>
      </c>
      <c r="J9" s="16">
        <v>75122</v>
      </c>
      <c r="K9" s="16">
        <v>24345</v>
      </c>
      <c r="L9" s="16">
        <v>24892</v>
      </c>
      <c r="M9" s="16">
        <v>49237</v>
      </c>
      <c r="N9" s="16">
        <v>8373</v>
      </c>
      <c r="O9" s="16">
        <v>6901</v>
      </c>
      <c r="P9" s="16">
        <v>15274</v>
      </c>
      <c r="Q9" s="16">
        <v>20532</v>
      </c>
      <c r="R9" s="16">
        <v>19356</v>
      </c>
      <c r="S9" s="16">
        <v>39888</v>
      </c>
      <c r="T9" s="16">
        <v>23948</v>
      </c>
      <c r="U9" s="16">
        <v>21469</v>
      </c>
      <c r="V9" s="16">
        <v>45417</v>
      </c>
      <c r="W9" s="16">
        <v>187098</v>
      </c>
      <c r="X9" s="16">
        <v>182875</v>
      </c>
      <c r="Y9" s="16">
        <v>369973</v>
      </c>
    </row>
    <row r="10" spans="1:25" ht="18.75" customHeight="1">
      <c r="A10" s="9" t="s">
        <v>6</v>
      </c>
      <c r="B10" s="16">
        <v>33062</v>
      </c>
      <c r="C10" s="16">
        <v>34477</v>
      </c>
      <c r="D10" s="16">
        <v>67539</v>
      </c>
      <c r="E10" s="16">
        <v>34700</v>
      </c>
      <c r="F10" s="16">
        <v>31748</v>
      </c>
      <c r="G10" s="16">
        <v>66448</v>
      </c>
      <c r="H10" s="16">
        <v>36116</v>
      </c>
      <c r="I10" s="16">
        <v>39364</v>
      </c>
      <c r="J10" s="16">
        <v>75480</v>
      </c>
      <c r="K10" s="16">
        <v>21869</v>
      </c>
      <c r="L10" s="16">
        <v>21488</v>
      </c>
      <c r="M10" s="16">
        <v>43357</v>
      </c>
      <c r="N10" s="16">
        <v>7768</v>
      </c>
      <c r="O10" s="16">
        <v>7219</v>
      </c>
      <c r="P10" s="16">
        <v>14987</v>
      </c>
      <c r="Q10" s="16">
        <v>17854</v>
      </c>
      <c r="R10" s="16">
        <v>18423</v>
      </c>
      <c r="S10" s="16">
        <v>36277</v>
      </c>
      <c r="T10" s="16">
        <v>21287</v>
      </c>
      <c r="U10" s="16">
        <v>19836</v>
      </c>
      <c r="V10" s="16">
        <v>41123</v>
      </c>
      <c r="W10" s="16">
        <v>172656</v>
      </c>
      <c r="X10" s="16">
        <v>172555</v>
      </c>
      <c r="Y10" s="16">
        <v>345211</v>
      </c>
    </row>
    <row r="11" spans="1:25" ht="18.75" customHeight="1">
      <c r="A11" s="9" t="s">
        <v>7</v>
      </c>
      <c r="B11" s="16">
        <v>31046</v>
      </c>
      <c r="C11" s="16">
        <v>32400</v>
      </c>
      <c r="D11" s="16">
        <v>63446</v>
      </c>
      <c r="E11" s="16">
        <v>29574</v>
      </c>
      <c r="F11" s="16">
        <v>29453</v>
      </c>
      <c r="G11" s="16">
        <v>59027</v>
      </c>
      <c r="H11" s="16">
        <v>32730</v>
      </c>
      <c r="I11" s="16">
        <v>33459</v>
      </c>
      <c r="J11" s="16">
        <v>66189</v>
      </c>
      <c r="K11" s="16">
        <v>17538</v>
      </c>
      <c r="L11" s="16">
        <v>17233</v>
      </c>
      <c r="M11" s="16">
        <v>34771</v>
      </c>
      <c r="N11" s="16">
        <v>7566</v>
      </c>
      <c r="O11" s="16">
        <v>7857</v>
      </c>
      <c r="P11" s="16">
        <v>15423</v>
      </c>
      <c r="Q11" s="16">
        <v>16068</v>
      </c>
      <c r="R11" s="16">
        <v>17491</v>
      </c>
      <c r="S11" s="16">
        <v>33559</v>
      </c>
      <c r="T11" s="16">
        <v>17659</v>
      </c>
      <c r="U11" s="16">
        <v>17736</v>
      </c>
      <c r="V11" s="16">
        <v>35395</v>
      </c>
      <c r="W11" s="16">
        <v>152181</v>
      </c>
      <c r="X11" s="16">
        <v>155629</v>
      </c>
      <c r="Y11" s="16">
        <v>307810</v>
      </c>
    </row>
    <row r="12" spans="1:25" ht="18.75" customHeight="1">
      <c r="A12" s="9" t="s">
        <v>8</v>
      </c>
      <c r="B12" s="16">
        <v>28223</v>
      </c>
      <c r="C12" s="16">
        <v>29077</v>
      </c>
      <c r="D12" s="16">
        <v>57300</v>
      </c>
      <c r="E12" s="16">
        <v>26814</v>
      </c>
      <c r="F12" s="16">
        <v>26393</v>
      </c>
      <c r="G12" s="16">
        <v>53207</v>
      </c>
      <c r="H12" s="16">
        <v>26335</v>
      </c>
      <c r="I12" s="16">
        <v>28342</v>
      </c>
      <c r="J12" s="16">
        <v>54677</v>
      </c>
      <c r="K12" s="16">
        <v>14235</v>
      </c>
      <c r="L12" s="16">
        <v>13830</v>
      </c>
      <c r="M12" s="16">
        <v>28065</v>
      </c>
      <c r="N12" s="16">
        <v>6860</v>
      </c>
      <c r="O12" s="16">
        <v>8175</v>
      </c>
      <c r="P12" s="16">
        <v>15035</v>
      </c>
      <c r="Q12" s="16">
        <v>14506</v>
      </c>
      <c r="R12" s="16">
        <v>16559</v>
      </c>
      <c r="S12" s="16">
        <v>31065</v>
      </c>
      <c r="T12" s="16">
        <v>15240</v>
      </c>
      <c r="U12" s="16">
        <v>14935</v>
      </c>
      <c r="V12" s="16">
        <v>30175</v>
      </c>
      <c r="W12" s="16">
        <v>132213</v>
      </c>
      <c r="X12" s="16">
        <v>137311</v>
      </c>
      <c r="Y12" s="16">
        <v>269524</v>
      </c>
    </row>
    <row r="13" spans="1:25" ht="18.75" customHeight="1">
      <c r="A13" s="9" t="s">
        <v>9</v>
      </c>
      <c r="B13" s="16">
        <v>23385</v>
      </c>
      <c r="C13" s="16">
        <v>25338</v>
      </c>
      <c r="D13" s="16">
        <v>48723</v>
      </c>
      <c r="E13" s="16">
        <v>22082</v>
      </c>
      <c r="F13" s="16">
        <v>22186</v>
      </c>
      <c r="G13" s="16">
        <v>44268</v>
      </c>
      <c r="H13" s="16">
        <v>21068</v>
      </c>
      <c r="I13" s="16">
        <v>23618</v>
      </c>
      <c r="J13" s="16">
        <v>44686</v>
      </c>
      <c r="K13" s="16">
        <v>10728</v>
      </c>
      <c r="L13" s="16">
        <v>10638</v>
      </c>
      <c r="M13" s="16">
        <v>21366</v>
      </c>
      <c r="N13" s="16">
        <v>6053</v>
      </c>
      <c r="O13" s="16">
        <v>7538</v>
      </c>
      <c r="P13" s="16">
        <v>13591</v>
      </c>
      <c r="Q13" s="16">
        <v>12498</v>
      </c>
      <c r="R13" s="16">
        <v>14459</v>
      </c>
      <c r="S13" s="16">
        <v>26957</v>
      </c>
      <c r="T13" s="16">
        <v>12095</v>
      </c>
      <c r="U13" s="16">
        <v>12601</v>
      </c>
      <c r="V13" s="16">
        <v>24696</v>
      </c>
      <c r="W13" s="16">
        <v>107909</v>
      </c>
      <c r="X13" s="16">
        <v>116378</v>
      </c>
      <c r="Y13" s="16">
        <v>224287</v>
      </c>
    </row>
    <row r="14" spans="1:25" ht="18.75" customHeight="1">
      <c r="A14" s="9" t="s">
        <v>10</v>
      </c>
      <c r="B14" s="16">
        <v>17337</v>
      </c>
      <c r="C14" s="16">
        <v>19108</v>
      </c>
      <c r="D14" s="16">
        <v>36445</v>
      </c>
      <c r="E14" s="16">
        <v>15378</v>
      </c>
      <c r="F14" s="16">
        <v>15683</v>
      </c>
      <c r="G14" s="16">
        <v>31061</v>
      </c>
      <c r="H14" s="16">
        <v>16553</v>
      </c>
      <c r="I14" s="16">
        <v>17714</v>
      </c>
      <c r="J14" s="16">
        <v>34267</v>
      </c>
      <c r="K14" s="16">
        <v>7840</v>
      </c>
      <c r="L14" s="16">
        <v>8085</v>
      </c>
      <c r="M14" s="16">
        <v>15925</v>
      </c>
      <c r="N14" s="16">
        <v>4943</v>
      </c>
      <c r="O14" s="16">
        <v>5839</v>
      </c>
      <c r="P14" s="16">
        <v>10782</v>
      </c>
      <c r="Q14" s="16">
        <v>9150</v>
      </c>
      <c r="R14" s="16">
        <v>10961</v>
      </c>
      <c r="S14" s="16">
        <v>20111</v>
      </c>
      <c r="T14" s="16">
        <v>8950</v>
      </c>
      <c r="U14" s="16">
        <v>9568</v>
      </c>
      <c r="V14" s="16">
        <v>18518</v>
      </c>
      <c r="W14" s="16">
        <v>80151</v>
      </c>
      <c r="X14" s="16">
        <v>86958</v>
      </c>
      <c r="Y14" s="16">
        <v>167109</v>
      </c>
    </row>
    <row r="15" spans="1:25" ht="18.75" customHeight="1">
      <c r="A15" s="9" t="s">
        <v>11</v>
      </c>
      <c r="B15" s="16">
        <v>15724</v>
      </c>
      <c r="C15" s="16">
        <v>18277</v>
      </c>
      <c r="D15" s="16">
        <v>34001</v>
      </c>
      <c r="E15" s="16">
        <v>12618</v>
      </c>
      <c r="F15" s="16">
        <v>13005</v>
      </c>
      <c r="G15" s="16">
        <v>25623</v>
      </c>
      <c r="H15" s="16">
        <v>13920</v>
      </c>
      <c r="I15" s="16">
        <v>14958</v>
      </c>
      <c r="J15" s="16">
        <v>28878</v>
      </c>
      <c r="K15" s="16">
        <v>6602</v>
      </c>
      <c r="L15" s="16">
        <v>6808</v>
      </c>
      <c r="M15" s="16">
        <v>13410</v>
      </c>
      <c r="N15" s="16">
        <v>4540</v>
      </c>
      <c r="O15" s="16">
        <v>5521</v>
      </c>
      <c r="P15" s="16">
        <v>10061</v>
      </c>
      <c r="Q15" s="16">
        <v>8704</v>
      </c>
      <c r="R15" s="16">
        <v>9795</v>
      </c>
      <c r="S15" s="16">
        <v>18499</v>
      </c>
      <c r="T15" s="16">
        <v>8225</v>
      </c>
      <c r="U15" s="16">
        <v>8634</v>
      </c>
      <c r="V15" s="16">
        <v>16859</v>
      </c>
      <c r="W15" s="16">
        <v>70333</v>
      </c>
      <c r="X15" s="16">
        <v>76998</v>
      </c>
      <c r="Y15" s="16">
        <v>147331</v>
      </c>
    </row>
    <row r="16" spans="1:25" ht="18.75" customHeight="1">
      <c r="A16" s="9" t="s">
        <v>12</v>
      </c>
      <c r="B16" s="16">
        <v>15321</v>
      </c>
      <c r="C16" s="16">
        <v>17862</v>
      </c>
      <c r="D16" s="16">
        <v>33183</v>
      </c>
      <c r="E16" s="16">
        <v>11435</v>
      </c>
      <c r="F16" s="16">
        <v>11475</v>
      </c>
      <c r="G16" s="16">
        <v>22910</v>
      </c>
      <c r="H16" s="16">
        <v>12416</v>
      </c>
      <c r="I16" s="16">
        <v>13777</v>
      </c>
      <c r="J16" s="16">
        <v>26193</v>
      </c>
      <c r="K16" s="16">
        <v>5364</v>
      </c>
      <c r="L16" s="16">
        <v>5744</v>
      </c>
      <c r="M16" s="16">
        <v>11108</v>
      </c>
      <c r="N16" s="16">
        <v>4136</v>
      </c>
      <c r="O16" s="16">
        <v>5096</v>
      </c>
      <c r="P16" s="16">
        <v>9232</v>
      </c>
      <c r="Q16" s="16">
        <v>8034</v>
      </c>
      <c r="R16" s="16">
        <v>9328</v>
      </c>
      <c r="S16" s="16">
        <v>17362</v>
      </c>
      <c r="T16" s="16">
        <v>7257</v>
      </c>
      <c r="U16" s="16">
        <v>7701</v>
      </c>
      <c r="V16" s="16">
        <v>14958</v>
      </c>
      <c r="W16" s="16">
        <v>63963</v>
      </c>
      <c r="X16" s="16">
        <v>70983</v>
      </c>
      <c r="Y16" s="16">
        <v>134946</v>
      </c>
    </row>
    <row r="17" spans="1:25" ht="18.75" customHeight="1">
      <c r="A17" s="9" t="s">
        <v>13</v>
      </c>
      <c r="B17" s="16">
        <v>11290</v>
      </c>
      <c r="C17" s="16">
        <v>13292</v>
      </c>
      <c r="D17" s="16">
        <v>24582</v>
      </c>
      <c r="E17" s="16">
        <v>7492</v>
      </c>
      <c r="F17" s="16">
        <v>8415</v>
      </c>
      <c r="G17" s="16">
        <v>15907</v>
      </c>
      <c r="H17" s="16">
        <v>8277</v>
      </c>
      <c r="I17" s="16">
        <v>9841</v>
      </c>
      <c r="J17" s="16">
        <v>18118</v>
      </c>
      <c r="K17" s="16">
        <v>3920</v>
      </c>
      <c r="L17" s="16">
        <v>4255</v>
      </c>
      <c r="M17" s="16">
        <v>8175</v>
      </c>
      <c r="N17" s="16">
        <v>3430</v>
      </c>
      <c r="O17" s="16">
        <v>4247</v>
      </c>
      <c r="P17" s="16">
        <v>7677</v>
      </c>
      <c r="Q17" s="16">
        <v>6249</v>
      </c>
      <c r="R17" s="16">
        <v>7462</v>
      </c>
      <c r="S17" s="16">
        <v>13711</v>
      </c>
      <c r="T17" s="16">
        <v>5080</v>
      </c>
      <c r="U17" s="16">
        <v>5834</v>
      </c>
      <c r="V17" s="16">
        <v>10914</v>
      </c>
      <c r="W17" s="16">
        <v>45738</v>
      </c>
      <c r="X17" s="16">
        <v>53346</v>
      </c>
      <c r="Y17" s="16">
        <v>99084</v>
      </c>
    </row>
    <row r="18" spans="1:25" ht="18.75" customHeight="1">
      <c r="A18" s="9" t="s">
        <v>14</v>
      </c>
      <c r="B18" s="16">
        <v>8064</v>
      </c>
      <c r="C18" s="16">
        <v>9970</v>
      </c>
      <c r="D18" s="16">
        <v>18034</v>
      </c>
      <c r="E18" s="16">
        <v>5126</v>
      </c>
      <c r="F18" s="16">
        <v>6120</v>
      </c>
      <c r="G18" s="16">
        <v>11246</v>
      </c>
      <c r="H18" s="16">
        <v>6019</v>
      </c>
      <c r="I18" s="16">
        <v>7873</v>
      </c>
      <c r="J18" s="16">
        <v>13892</v>
      </c>
      <c r="K18" s="16">
        <v>2476</v>
      </c>
      <c r="L18" s="16">
        <v>2979</v>
      </c>
      <c r="M18" s="16">
        <v>5455</v>
      </c>
      <c r="N18" s="16">
        <v>2421</v>
      </c>
      <c r="O18" s="16">
        <v>3185</v>
      </c>
      <c r="P18" s="16">
        <v>5606</v>
      </c>
      <c r="Q18" s="16">
        <v>4017</v>
      </c>
      <c r="R18" s="16">
        <v>5130</v>
      </c>
      <c r="S18" s="16">
        <v>9147</v>
      </c>
      <c r="T18" s="16">
        <v>3386</v>
      </c>
      <c r="U18" s="16">
        <v>3734</v>
      </c>
      <c r="V18" s="16">
        <v>7120</v>
      </c>
      <c r="W18" s="16">
        <v>31509</v>
      </c>
      <c r="X18" s="16">
        <v>38991</v>
      </c>
      <c r="Y18" s="16">
        <v>70500</v>
      </c>
    </row>
    <row r="19" spans="1:25" ht="18.75" customHeight="1">
      <c r="A19" s="9" t="s">
        <v>24</v>
      </c>
      <c r="B19" s="16">
        <v>8064</v>
      </c>
      <c r="C19" s="16">
        <v>12046</v>
      </c>
      <c r="D19" s="16">
        <v>20110</v>
      </c>
      <c r="E19" s="16">
        <v>5126</v>
      </c>
      <c r="F19" s="16">
        <v>6503</v>
      </c>
      <c r="G19" s="16">
        <v>11629</v>
      </c>
      <c r="H19" s="16">
        <v>6395</v>
      </c>
      <c r="I19" s="16">
        <v>9054</v>
      </c>
      <c r="J19" s="16">
        <v>15449</v>
      </c>
      <c r="K19" s="16">
        <v>2682</v>
      </c>
      <c r="L19" s="16">
        <v>4042</v>
      </c>
      <c r="M19" s="16">
        <v>6724</v>
      </c>
      <c r="N19" s="16">
        <v>2421</v>
      </c>
      <c r="O19" s="16">
        <v>3928</v>
      </c>
      <c r="P19" s="16">
        <v>6349</v>
      </c>
      <c r="Q19" s="16">
        <v>4463</v>
      </c>
      <c r="R19" s="16">
        <v>6764</v>
      </c>
      <c r="S19" s="16">
        <v>11227</v>
      </c>
      <c r="T19" s="16">
        <v>3386</v>
      </c>
      <c r="U19" s="16">
        <v>4200</v>
      </c>
      <c r="V19" s="16">
        <v>7586</v>
      </c>
      <c r="W19" s="16">
        <v>32537</v>
      </c>
      <c r="X19" s="16">
        <v>46537</v>
      </c>
      <c r="Y19" s="16">
        <v>79074</v>
      </c>
    </row>
    <row r="20" spans="1:25" ht="18.75" customHeight="1">
      <c r="A20" s="6" t="s">
        <v>18</v>
      </c>
      <c r="B20" s="20">
        <f>SUM(B4:B19)</f>
        <v>403190</v>
      </c>
      <c r="C20" s="20">
        <f aca="true" t="shared" si="0" ref="C20:X20">SUM(C4:C19)</f>
        <v>415387</v>
      </c>
      <c r="D20" s="20">
        <f t="shared" si="0"/>
        <v>818577</v>
      </c>
      <c r="E20" s="20">
        <f t="shared" si="0"/>
        <v>394318</v>
      </c>
      <c r="F20" s="20">
        <f t="shared" si="0"/>
        <v>382510</v>
      </c>
      <c r="G20" s="20">
        <f t="shared" si="0"/>
        <v>776828</v>
      </c>
      <c r="H20" s="20">
        <f t="shared" si="0"/>
        <v>376212</v>
      </c>
      <c r="I20" s="20">
        <f t="shared" si="0"/>
        <v>393639</v>
      </c>
      <c r="J20" s="20">
        <f t="shared" si="0"/>
        <v>769851</v>
      </c>
      <c r="K20" s="20">
        <f t="shared" si="0"/>
        <v>206313</v>
      </c>
      <c r="L20" s="20">
        <f t="shared" si="0"/>
        <v>212753</v>
      </c>
      <c r="M20" s="20">
        <f t="shared" si="0"/>
        <v>419066</v>
      </c>
      <c r="N20" s="20">
        <f t="shared" si="0"/>
        <v>100883</v>
      </c>
      <c r="O20" s="20">
        <f t="shared" si="0"/>
        <v>106170</v>
      </c>
      <c r="P20" s="20">
        <f t="shared" si="0"/>
        <v>207053</v>
      </c>
      <c r="Q20" s="20">
        <f t="shared" si="0"/>
        <v>223170</v>
      </c>
      <c r="R20" s="20">
        <f t="shared" si="0"/>
        <v>233210</v>
      </c>
      <c r="S20" s="20">
        <f t="shared" si="0"/>
        <v>456380</v>
      </c>
      <c r="T20" s="20">
        <f t="shared" si="0"/>
        <v>241902</v>
      </c>
      <c r="U20" s="20">
        <f t="shared" si="0"/>
        <v>233361</v>
      </c>
      <c r="V20" s="20">
        <f t="shared" si="0"/>
        <v>475263</v>
      </c>
      <c r="W20" s="20">
        <f t="shared" si="0"/>
        <v>1945988</v>
      </c>
      <c r="X20" s="20">
        <f t="shared" si="0"/>
        <v>1977030</v>
      </c>
      <c r="Y20" s="17"/>
    </row>
  </sheetData>
  <mergeCells count="8">
    <mergeCell ref="B2:D2"/>
    <mergeCell ref="E2:G2"/>
    <mergeCell ref="H2:J2"/>
    <mergeCell ref="K2:M2"/>
    <mergeCell ref="N2:P2"/>
    <mergeCell ref="Q2:S2"/>
    <mergeCell ref="T2:V2"/>
    <mergeCell ref="W2:Y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M1">
      <selection activeCell="A2" sqref="A2"/>
    </sheetView>
  </sheetViews>
  <sheetFormatPr defaultColWidth="9.140625" defaultRowHeight="12.75"/>
  <cols>
    <col min="1" max="1" width="19.8515625" style="3" customWidth="1"/>
    <col min="2" max="2" width="14.7109375" style="3" customWidth="1"/>
    <col min="3" max="3" width="12.00390625" style="3" customWidth="1"/>
    <col min="4" max="4" width="12.421875" style="3" customWidth="1"/>
    <col min="5" max="5" width="11.140625" style="3" customWidth="1"/>
    <col min="6" max="6" width="11.00390625" style="3" customWidth="1"/>
    <col min="7" max="7" width="11.57421875" style="3" customWidth="1"/>
    <col min="8" max="8" width="10.140625" style="3" customWidth="1"/>
    <col min="9" max="9" width="10.57421875" style="3" customWidth="1"/>
    <col min="10" max="10" width="11.57421875" style="3" customWidth="1"/>
    <col min="11" max="12" width="12.00390625" style="3" customWidth="1"/>
    <col min="13" max="13" width="12.421875" style="3" customWidth="1"/>
    <col min="14" max="15" width="12.00390625" style="3" customWidth="1"/>
    <col min="16" max="16" width="12.421875" style="3" customWidth="1"/>
    <col min="17" max="18" width="11.140625" style="3" customWidth="1"/>
    <col min="19" max="19" width="11.57421875" style="3" customWidth="1"/>
    <col min="20" max="16384" width="9.140625" style="3" customWidth="1"/>
  </cols>
  <sheetData>
    <row r="1" ht="21.75">
      <c r="A1" s="1" t="s">
        <v>100</v>
      </c>
    </row>
    <row r="2" spans="1:19" ht="21.75">
      <c r="A2" s="4"/>
      <c r="B2" s="21" t="s">
        <v>46</v>
      </c>
      <c r="C2" s="21"/>
      <c r="D2" s="21"/>
      <c r="E2" s="22" t="s">
        <v>47</v>
      </c>
      <c r="F2" s="22"/>
      <c r="G2" s="22"/>
      <c r="H2" s="22" t="s">
        <v>48</v>
      </c>
      <c r="I2" s="22"/>
      <c r="J2" s="22"/>
      <c r="K2" s="22" t="s">
        <v>49</v>
      </c>
      <c r="L2" s="22"/>
      <c r="M2" s="22"/>
      <c r="N2" s="22" t="s">
        <v>50</v>
      </c>
      <c r="O2" s="22"/>
      <c r="P2" s="22"/>
      <c r="Q2" s="22" t="s">
        <v>18</v>
      </c>
      <c r="R2" s="22"/>
      <c r="S2" s="22"/>
    </row>
    <row r="3" spans="1:19" s="6" customFormat="1" ht="21.75">
      <c r="A3" s="2" t="s">
        <v>25</v>
      </c>
      <c r="B3" s="2" t="s">
        <v>16</v>
      </c>
      <c r="C3" s="2" t="s">
        <v>17</v>
      </c>
      <c r="D3" s="2" t="s">
        <v>18</v>
      </c>
      <c r="E3" s="2" t="s">
        <v>16</v>
      </c>
      <c r="F3" s="2" t="s">
        <v>17</v>
      </c>
      <c r="G3" s="2" t="s">
        <v>18</v>
      </c>
      <c r="H3" s="2" t="s">
        <v>16</v>
      </c>
      <c r="I3" s="2" t="s">
        <v>17</v>
      </c>
      <c r="J3" s="2" t="s">
        <v>18</v>
      </c>
      <c r="K3" s="2" t="s">
        <v>16</v>
      </c>
      <c r="L3" s="2" t="s">
        <v>17</v>
      </c>
      <c r="M3" s="2" t="s">
        <v>18</v>
      </c>
      <c r="N3" s="2" t="s">
        <v>16</v>
      </c>
      <c r="O3" s="2" t="s">
        <v>17</v>
      </c>
      <c r="P3" s="2" t="s">
        <v>18</v>
      </c>
      <c r="Q3" s="2" t="s">
        <v>16</v>
      </c>
      <c r="R3" s="2" t="s">
        <v>17</v>
      </c>
      <c r="S3" s="2" t="s">
        <v>18</v>
      </c>
    </row>
    <row r="4" spans="1:19" ht="18.75" customHeight="1">
      <c r="A4" s="7" t="s">
        <v>0</v>
      </c>
      <c r="B4" s="16">
        <v>115968</v>
      </c>
      <c r="C4" s="16">
        <v>120033</v>
      </c>
      <c r="D4" s="16">
        <v>236001</v>
      </c>
      <c r="E4" s="16">
        <v>75802</v>
      </c>
      <c r="F4" s="16">
        <v>73635</v>
      </c>
      <c r="G4" s="16">
        <v>149437</v>
      </c>
      <c r="H4" s="16">
        <v>69741</v>
      </c>
      <c r="I4" s="16">
        <v>69815</v>
      </c>
      <c r="J4" s="16">
        <v>139556</v>
      </c>
      <c r="K4" s="16">
        <v>50620</v>
      </c>
      <c r="L4" s="16">
        <v>51283</v>
      </c>
      <c r="M4" s="16">
        <v>101903</v>
      </c>
      <c r="N4" s="16">
        <v>43440</v>
      </c>
      <c r="O4" s="16">
        <v>42893</v>
      </c>
      <c r="P4" s="16">
        <v>86333</v>
      </c>
      <c r="Q4" s="16">
        <v>355571</v>
      </c>
      <c r="R4" s="16">
        <v>357659</v>
      </c>
      <c r="S4" s="16">
        <v>713230</v>
      </c>
    </row>
    <row r="5" spans="1:19" ht="18.75" customHeight="1">
      <c r="A5" s="9" t="s">
        <v>1</v>
      </c>
      <c r="B5" s="16">
        <v>115968</v>
      </c>
      <c r="C5" s="16">
        <v>120033</v>
      </c>
      <c r="D5" s="16">
        <v>236001</v>
      </c>
      <c r="E5" s="16">
        <v>78835</v>
      </c>
      <c r="F5" s="16">
        <v>76672</v>
      </c>
      <c r="G5" s="16">
        <v>155507</v>
      </c>
      <c r="H5" s="16">
        <v>75955</v>
      </c>
      <c r="I5" s="16">
        <v>71889</v>
      </c>
      <c r="J5" s="16">
        <v>147844</v>
      </c>
      <c r="K5" s="16">
        <v>50058</v>
      </c>
      <c r="L5" s="16">
        <v>50156</v>
      </c>
      <c r="M5" s="16">
        <v>100214</v>
      </c>
      <c r="N5" s="16">
        <v>42506</v>
      </c>
      <c r="O5" s="16">
        <v>42422</v>
      </c>
      <c r="P5" s="16">
        <v>84928</v>
      </c>
      <c r="Q5" s="16">
        <v>363322</v>
      </c>
      <c r="R5" s="16">
        <v>361172</v>
      </c>
      <c r="S5" s="16">
        <v>724494</v>
      </c>
    </row>
    <row r="6" spans="1:19" ht="18.75" customHeight="1">
      <c r="A6" s="9" t="s">
        <v>2</v>
      </c>
      <c r="B6" s="16">
        <v>122271</v>
      </c>
      <c r="C6" s="16">
        <v>116202</v>
      </c>
      <c r="D6" s="16">
        <v>238473</v>
      </c>
      <c r="E6" s="16">
        <v>75803</v>
      </c>
      <c r="F6" s="16">
        <v>78190</v>
      </c>
      <c r="G6" s="16">
        <v>153993</v>
      </c>
      <c r="H6" s="16">
        <v>69741</v>
      </c>
      <c r="I6" s="16">
        <v>67050</v>
      </c>
      <c r="J6" s="16">
        <v>136791</v>
      </c>
      <c r="K6" s="16">
        <v>50058</v>
      </c>
      <c r="L6" s="16">
        <v>48465</v>
      </c>
      <c r="M6" s="16">
        <v>98523</v>
      </c>
      <c r="N6" s="16">
        <v>44841</v>
      </c>
      <c r="O6" s="16">
        <v>41950</v>
      </c>
      <c r="P6" s="16">
        <v>86791</v>
      </c>
      <c r="Q6" s="16">
        <v>362714</v>
      </c>
      <c r="R6" s="16">
        <v>351857</v>
      </c>
      <c r="S6" s="16">
        <v>714571</v>
      </c>
    </row>
    <row r="7" spans="1:19" ht="18.75" customHeight="1">
      <c r="A7" s="9" t="s">
        <v>3</v>
      </c>
      <c r="B7" s="16">
        <v>121011</v>
      </c>
      <c r="C7" s="16">
        <v>109818</v>
      </c>
      <c r="D7" s="16">
        <v>230829</v>
      </c>
      <c r="E7" s="16">
        <v>79593</v>
      </c>
      <c r="F7" s="16">
        <v>75154</v>
      </c>
      <c r="G7" s="16">
        <v>154747</v>
      </c>
      <c r="H7" s="16">
        <v>62836</v>
      </c>
      <c r="I7" s="16">
        <v>58755</v>
      </c>
      <c r="J7" s="16">
        <v>121591</v>
      </c>
      <c r="K7" s="16">
        <v>55683</v>
      </c>
      <c r="L7" s="16">
        <v>52410</v>
      </c>
      <c r="M7" s="16">
        <v>108093</v>
      </c>
      <c r="N7" s="16">
        <v>48111</v>
      </c>
      <c r="O7" s="16">
        <v>43836</v>
      </c>
      <c r="P7" s="16">
        <v>91947</v>
      </c>
      <c r="Q7" s="16">
        <v>367234</v>
      </c>
      <c r="R7" s="16">
        <v>339973</v>
      </c>
      <c r="S7" s="16">
        <v>707207</v>
      </c>
    </row>
    <row r="8" spans="1:19" ht="18.75" customHeight="1">
      <c r="A8" s="9" t="s">
        <v>4</v>
      </c>
      <c r="B8" s="16">
        <v>124791</v>
      </c>
      <c r="C8" s="16">
        <v>112372</v>
      </c>
      <c r="D8" s="16">
        <v>237163</v>
      </c>
      <c r="E8" s="16">
        <v>73529</v>
      </c>
      <c r="F8" s="16">
        <v>68321</v>
      </c>
      <c r="G8" s="16">
        <v>141850</v>
      </c>
      <c r="H8" s="16">
        <v>60074</v>
      </c>
      <c r="I8" s="16">
        <v>54608</v>
      </c>
      <c r="J8" s="16">
        <v>114682</v>
      </c>
      <c r="K8" s="16">
        <v>53995</v>
      </c>
      <c r="L8" s="16">
        <v>51283</v>
      </c>
      <c r="M8" s="16">
        <v>105278</v>
      </c>
      <c r="N8" s="16">
        <v>44841</v>
      </c>
      <c r="O8" s="16">
        <v>42893</v>
      </c>
      <c r="P8" s="16">
        <v>87734</v>
      </c>
      <c r="Q8" s="16">
        <v>357230</v>
      </c>
      <c r="R8" s="16">
        <v>329477</v>
      </c>
      <c r="S8" s="16">
        <v>686707</v>
      </c>
    </row>
    <row r="9" spans="1:19" ht="18.75" customHeight="1">
      <c r="A9" s="9" t="s">
        <v>5</v>
      </c>
      <c r="B9" s="16">
        <v>114708</v>
      </c>
      <c r="C9" s="16">
        <v>111095</v>
      </c>
      <c r="D9" s="16">
        <v>225803</v>
      </c>
      <c r="E9" s="16">
        <v>65948</v>
      </c>
      <c r="F9" s="16">
        <v>61489</v>
      </c>
      <c r="G9" s="16">
        <v>127437</v>
      </c>
      <c r="H9" s="16">
        <v>58002</v>
      </c>
      <c r="I9" s="16">
        <v>55299</v>
      </c>
      <c r="J9" s="16">
        <v>113301</v>
      </c>
      <c r="K9" s="16">
        <v>51183</v>
      </c>
      <c r="L9" s="16">
        <v>46775</v>
      </c>
      <c r="M9" s="16">
        <v>97958</v>
      </c>
      <c r="N9" s="16">
        <v>40170</v>
      </c>
      <c r="O9" s="16">
        <v>37708</v>
      </c>
      <c r="P9" s="16">
        <v>77878</v>
      </c>
      <c r="Q9" s="16">
        <v>330011</v>
      </c>
      <c r="R9" s="16">
        <v>312366</v>
      </c>
      <c r="S9" s="16">
        <v>642377</v>
      </c>
    </row>
    <row r="10" spans="1:19" ht="18.75" customHeight="1">
      <c r="A10" s="9" t="s">
        <v>6</v>
      </c>
      <c r="B10" s="16">
        <v>102103</v>
      </c>
      <c r="C10" s="16">
        <v>104710</v>
      </c>
      <c r="D10" s="16">
        <v>206813</v>
      </c>
      <c r="E10" s="16">
        <v>56852</v>
      </c>
      <c r="F10" s="16">
        <v>56176</v>
      </c>
      <c r="G10" s="16">
        <v>113028</v>
      </c>
      <c r="H10" s="16">
        <v>51788</v>
      </c>
      <c r="I10" s="16">
        <v>51152</v>
      </c>
      <c r="J10" s="16">
        <v>102940</v>
      </c>
      <c r="K10" s="16">
        <v>45558</v>
      </c>
      <c r="L10" s="16">
        <v>44521</v>
      </c>
      <c r="M10" s="16">
        <v>90079</v>
      </c>
      <c r="N10" s="16">
        <v>36900</v>
      </c>
      <c r="O10" s="16">
        <v>35823</v>
      </c>
      <c r="P10" s="16">
        <v>72723</v>
      </c>
      <c r="Q10" s="16">
        <v>293201</v>
      </c>
      <c r="R10" s="16">
        <v>292382</v>
      </c>
      <c r="S10" s="16">
        <v>585583</v>
      </c>
    </row>
    <row r="11" spans="1:19" ht="18.75" customHeight="1">
      <c r="A11" s="9" t="s">
        <v>7</v>
      </c>
      <c r="B11" s="16">
        <v>88237</v>
      </c>
      <c r="C11" s="16">
        <v>90663</v>
      </c>
      <c r="D11" s="16">
        <v>178900</v>
      </c>
      <c r="E11" s="16">
        <v>50788</v>
      </c>
      <c r="F11" s="16">
        <v>50862</v>
      </c>
      <c r="G11" s="16">
        <v>101650</v>
      </c>
      <c r="H11" s="16">
        <v>46954</v>
      </c>
      <c r="I11" s="16">
        <v>47005</v>
      </c>
      <c r="J11" s="16">
        <v>93959</v>
      </c>
      <c r="K11" s="16">
        <v>41059</v>
      </c>
      <c r="L11" s="16">
        <v>40576</v>
      </c>
      <c r="M11" s="16">
        <v>81635</v>
      </c>
      <c r="N11" s="16">
        <v>35032</v>
      </c>
      <c r="O11" s="16">
        <v>35351</v>
      </c>
      <c r="P11" s="16">
        <v>70383</v>
      </c>
      <c r="Q11" s="16">
        <v>262070</v>
      </c>
      <c r="R11" s="16">
        <v>264457</v>
      </c>
      <c r="S11" s="16">
        <v>526527</v>
      </c>
    </row>
    <row r="12" spans="1:19" ht="18.75" customHeight="1">
      <c r="A12" s="9" t="s">
        <v>8</v>
      </c>
      <c r="B12" s="16">
        <v>78153</v>
      </c>
      <c r="C12" s="16">
        <v>77894</v>
      </c>
      <c r="D12" s="16">
        <v>156047</v>
      </c>
      <c r="E12" s="16">
        <v>46240</v>
      </c>
      <c r="F12" s="16">
        <v>47066</v>
      </c>
      <c r="G12" s="16">
        <v>93306</v>
      </c>
      <c r="H12" s="16">
        <v>43502</v>
      </c>
      <c r="I12" s="16">
        <v>44931</v>
      </c>
      <c r="J12" s="16">
        <v>88433</v>
      </c>
      <c r="K12" s="16">
        <v>37684</v>
      </c>
      <c r="L12" s="16">
        <v>37194</v>
      </c>
      <c r="M12" s="16">
        <v>74878</v>
      </c>
      <c r="N12" s="16">
        <v>34098</v>
      </c>
      <c r="O12" s="16">
        <v>35351</v>
      </c>
      <c r="P12" s="16">
        <v>69449</v>
      </c>
      <c r="Q12" s="16">
        <v>239677</v>
      </c>
      <c r="R12" s="16">
        <v>242436</v>
      </c>
      <c r="S12" s="16">
        <v>482113</v>
      </c>
    </row>
    <row r="13" spans="1:19" ht="18.75" customHeight="1">
      <c r="A13" s="9" t="s">
        <v>9</v>
      </c>
      <c r="B13" s="16">
        <v>68068</v>
      </c>
      <c r="C13" s="16">
        <v>68955</v>
      </c>
      <c r="D13" s="16">
        <v>137023</v>
      </c>
      <c r="E13" s="16">
        <v>39418</v>
      </c>
      <c r="F13" s="16">
        <v>41752</v>
      </c>
      <c r="G13" s="16">
        <v>81170</v>
      </c>
      <c r="H13" s="16">
        <v>37287</v>
      </c>
      <c r="I13" s="16">
        <v>40092</v>
      </c>
      <c r="J13" s="16">
        <v>77379</v>
      </c>
      <c r="K13" s="16">
        <v>32622</v>
      </c>
      <c r="L13" s="16">
        <v>33250</v>
      </c>
      <c r="M13" s="16">
        <v>65872</v>
      </c>
      <c r="N13" s="16">
        <v>28960</v>
      </c>
      <c r="O13" s="16">
        <v>30167</v>
      </c>
      <c r="P13" s="16">
        <v>59127</v>
      </c>
      <c r="Q13" s="16">
        <v>206355</v>
      </c>
      <c r="R13" s="16">
        <v>214216</v>
      </c>
      <c r="S13" s="16">
        <v>420571</v>
      </c>
    </row>
    <row r="14" spans="1:19" ht="18.75" customHeight="1">
      <c r="A14" s="9" t="s">
        <v>10</v>
      </c>
      <c r="B14" s="16">
        <v>60505</v>
      </c>
      <c r="C14" s="16">
        <v>63848</v>
      </c>
      <c r="D14" s="16">
        <v>124353</v>
      </c>
      <c r="E14" s="16">
        <v>33353</v>
      </c>
      <c r="F14" s="16">
        <v>35679</v>
      </c>
      <c r="G14" s="16">
        <v>69032</v>
      </c>
      <c r="H14" s="16">
        <v>31763</v>
      </c>
      <c r="I14" s="16">
        <v>34562</v>
      </c>
      <c r="J14" s="16">
        <v>66325</v>
      </c>
      <c r="K14" s="16">
        <v>28122</v>
      </c>
      <c r="L14" s="16">
        <v>28741</v>
      </c>
      <c r="M14" s="16">
        <v>56863</v>
      </c>
      <c r="N14" s="16">
        <v>21019</v>
      </c>
      <c r="O14" s="16">
        <v>23568</v>
      </c>
      <c r="P14" s="16">
        <v>44587</v>
      </c>
      <c r="Q14" s="16">
        <v>174762</v>
      </c>
      <c r="R14" s="16">
        <v>186398</v>
      </c>
      <c r="S14" s="16">
        <v>361160</v>
      </c>
    </row>
    <row r="15" spans="1:19" ht="18.75" customHeight="1">
      <c r="A15" s="9" t="s">
        <v>11</v>
      </c>
      <c r="B15" s="16">
        <v>46640</v>
      </c>
      <c r="C15" s="16">
        <v>52355</v>
      </c>
      <c r="D15" s="16">
        <v>98995</v>
      </c>
      <c r="E15" s="16">
        <v>27289</v>
      </c>
      <c r="F15" s="16">
        <v>29606</v>
      </c>
      <c r="G15" s="16">
        <v>56895</v>
      </c>
      <c r="H15" s="16">
        <v>26239</v>
      </c>
      <c r="I15" s="16">
        <v>29723</v>
      </c>
      <c r="J15" s="16">
        <v>55962</v>
      </c>
      <c r="K15" s="16">
        <v>22498</v>
      </c>
      <c r="L15" s="16">
        <v>24233</v>
      </c>
      <c r="M15" s="16">
        <v>46731</v>
      </c>
      <c r="N15" s="16">
        <v>17283</v>
      </c>
      <c r="O15" s="16">
        <v>20268</v>
      </c>
      <c r="P15" s="16">
        <v>37551</v>
      </c>
      <c r="Q15" s="16">
        <v>139949</v>
      </c>
      <c r="R15" s="16">
        <v>156185</v>
      </c>
      <c r="S15" s="16">
        <v>296134</v>
      </c>
    </row>
    <row r="16" spans="1:19" ht="18.75" customHeight="1">
      <c r="A16" s="9" t="s">
        <v>12</v>
      </c>
      <c r="B16" s="16">
        <v>39076</v>
      </c>
      <c r="C16" s="16">
        <v>47247</v>
      </c>
      <c r="D16" s="16">
        <v>86323</v>
      </c>
      <c r="E16" s="16">
        <v>21225</v>
      </c>
      <c r="F16" s="16">
        <v>24292</v>
      </c>
      <c r="G16" s="16">
        <v>45517</v>
      </c>
      <c r="H16" s="16">
        <v>21406</v>
      </c>
      <c r="I16" s="16">
        <v>24194</v>
      </c>
      <c r="J16" s="16">
        <v>45600</v>
      </c>
      <c r="K16" s="16">
        <v>16874</v>
      </c>
      <c r="L16" s="16">
        <v>19724</v>
      </c>
      <c r="M16" s="16">
        <v>36598</v>
      </c>
      <c r="N16" s="16">
        <v>11677</v>
      </c>
      <c r="O16" s="16">
        <v>14612</v>
      </c>
      <c r="P16" s="16">
        <v>26289</v>
      </c>
      <c r="Q16" s="16">
        <v>110258</v>
      </c>
      <c r="R16" s="16">
        <v>130069</v>
      </c>
      <c r="S16" s="16">
        <v>240327</v>
      </c>
    </row>
    <row r="17" spans="1:19" ht="18.75" customHeight="1">
      <c r="A17" s="9" t="s">
        <v>13</v>
      </c>
      <c r="B17" s="16">
        <v>27732</v>
      </c>
      <c r="C17" s="16">
        <v>34478</v>
      </c>
      <c r="D17" s="16">
        <v>62210</v>
      </c>
      <c r="E17" s="16">
        <v>15160</v>
      </c>
      <c r="F17" s="16">
        <v>17460</v>
      </c>
      <c r="G17" s="16">
        <v>32620</v>
      </c>
      <c r="H17" s="16">
        <v>15881</v>
      </c>
      <c r="I17" s="16">
        <v>18664</v>
      </c>
      <c r="J17" s="16">
        <v>34545</v>
      </c>
      <c r="K17" s="16">
        <v>12374</v>
      </c>
      <c r="L17" s="16">
        <v>15216</v>
      </c>
      <c r="M17" s="16">
        <v>27590</v>
      </c>
      <c r="N17" s="16">
        <v>8875</v>
      </c>
      <c r="O17" s="16">
        <v>11784</v>
      </c>
      <c r="P17" s="16">
        <v>20659</v>
      </c>
      <c r="Q17" s="16">
        <v>80022</v>
      </c>
      <c r="R17" s="16">
        <v>97602</v>
      </c>
      <c r="S17" s="16">
        <v>177624</v>
      </c>
    </row>
    <row r="18" spans="1:19" ht="18.75" customHeight="1">
      <c r="A18" s="9" t="s">
        <v>14</v>
      </c>
      <c r="B18" s="16">
        <v>17647</v>
      </c>
      <c r="C18" s="16">
        <v>21708</v>
      </c>
      <c r="D18" s="16">
        <v>39355</v>
      </c>
      <c r="E18" s="16">
        <v>9096</v>
      </c>
      <c r="F18" s="16">
        <v>10628</v>
      </c>
      <c r="G18" s="16">
        <v>19724</v>
      </c>
      <c r="H18" s="16">
        <v>9667</v>
      </c>
      <c r="I18" s="16">
        <v>11060</v>
      </c>
      <c r="J18" s="16">
        <v>20727</v>
      </c>
      <c r="K18" s="16">
        <v>6749</v>
      </c>
      <c r="L18" s="16">
        <v>9017</v>
      </c>
      <c r="M18" s="16">
        <v>15766</v>
      </c>
      <c r="N18" s="16">
        <v>4671</v>
      </c>
      <c r="O18" s="16">
        <v>6127</v>
      </c>
      <c r="P18" s="16">
        <v>10798</v>
      </c>
      <c r="Q18" s="16">
        <v>47830</v>
      </c>
      <c r="R18" s="16">
        <v>58540</v>
      </c>
      <c r="S18" s="16">
        <v>106370</v>
      </c>
    </row>
    <row r="19" spans="1:19" ht="18.75" customHeight="1">
      <c r="A19" s="9" t="s">
        <v>24</v>
      </c>
      <c r="B19" s="16">
        <v>17647</v>
      </c>
      <c r="C19" s="16">
        <v>25539</v>
      </c>
      <c r="D19" s="16">
        <v>43186</v>
      </c>
      <c r="E19" s="16">
        <v>9096</v>
      </c>
      <c r="F19" s="16">
        <v>12146</v>
      </c>
      <c r="G19" s="16">
        <v>21242</v>
      </c>
      <c r="H19" s="16">
        <v>9667</v>
      </c>
      <c r="I19" s="16">
        <v>12442</v>
      </c>
      <c r="J19" s="16">
        <v>22109</v>
      </c>
      <c r="K19" s="16">
        <v>7312</v>
      </c>
      <c r="L19" s="16">
        <v>10707</v>
      </c>
      <c r="M19" s="16">
        <v>18019</v>
      </c>
      <c r="N19" s="16">
        <v>4671</v>
      </c>
      <c r="O19" s="16">
        <v>6599</v>
      </c>
      <c r="P19" s="16">
        <v>11270</v>
      </c>
      <c r="Q19" s="16">
        <v>48393</v>
      </c>
      <c r="R19" s="16">
        <v>67433</v>
      </c>
      <c r="S19" s="16">
        <v>115826</v>
      </c>
    </row>
    <row r="20" spans="1:19" ht="18.75" customHeight="1">
      <c r="A20" s="6" t="s">
        <v>18</v>
      </c>
      <c r="B20" s="20">
        <f>SUM(B4:B19)</f>
        <v>1260525</v>
      </c>
      <c r="C20" s="20">
        <f aca="true" t="shared" si="0" ref="C20:S20">SUM(C4:C19)</f>
        <v>1276950</v>
      </c>
      <c r="D20" s="20">
        <f t="shared" si="0"/>
        <v>2537475</v>
      </c>
      <c r="E20" s="20">
        <f t="shared" si="0"/>
        <v>758027</v>
      </c>
      <c r="F20" s="20">
        <f t="shared" si="0"/>
        <v>759128</v>
      </c>
      <c r="G20" s="20">
        <f t="shared" si="0"/>
        <v>1517155</v>
      </c>
      <c r="H20" s="20">
        <f t="shared" si="0"/>
        <v>690503</v>
      </c>
      <c r="I20" s="20">
        <f t="shared" si="0"/>
        <v>691241</v>
      </c>
      <c r="J20" s="20">
        <f t="shared" si="0"/>
        <v>1381744</v>
      </c>
      <c r="K20" s="20">
        <f t="shared" si="0"/>
        <v>562449</v>
      </c>
      <c r="L20" s="20">
        <f t="shared" si="0"/>
        <v>563551</v>
      </c>
      <c r="M20" s="20">
        <f t="shared" si="0"/>
        <v>1126000</v>
      </c>
      <c r="N20" s="20">
        <f t="shared" si="0"/>
        <v>467095</v>
      </c>
      <c r="O20" s="20">
        <f t="shared" si="0"/>
        <v>471352</v>
      </c>
      <c r="P20" s="20">
        <f t="shared" si="0"/>
        <v>938447</v>
      </c>
      <c r="Q20" s="20">
        <f t="shared" si="0"/>
        <v>3738599</v>
      </c>
      <c r="R20" s="20">
        <f t="shared" si="0"/>
        <v>3762222</v>
      </c>
      <c r="S20" s="20">
        <f t="shared" si="0"/>
        <v>7500821</v>
      </c>
    </row>
  </sheetData>
  <mergeCells count="6">
    <mergeCell ref="N2:P2"/>
    <mergeCell ref="Q2:S2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S1">
      <selection activeCell="A2" sqref="A2"/>
    </sheetView>
  </sheetViews>
  <sheetFormatPr defaultColWidth="9.140625" defaultRowHeight="12.75"/>
  <cols>
    <col min="1" max="1" width="19.8515625" style="3" customWidth="1"/>
    <col min="2" max="2" width="14.7109375" style="3" customWidth="1"/>
    <col min="3" max="3" width="12.00390625" style="3" customWidth="1"/>
    <col min="4" max="4" width="12.421875" style="3" customWidth="1"/>
    <col min="5" max="5" width="11.140625" style="3" customWidth="1"/>
    <col min="6" max="6" width="11.00390625" style="3" customWidth="1"/>
    <col min="7" max="7" width="11.57421875" style="3" customWidth="1"/>
    <col min="8" max="8" width="10.140625" style="3" customWidth="1"/>
    <col min="9" max="9" width="10.57421875" style="3" customWidth="1"/>
    <col min="10" max="10" width="11.57421875" style="3" customWidth="1"/>
    <col min="11" max="12" width="12.00390625" style="3" customWidth="1"/>
    <col min="13" max="13" width="12.421875" style="3" customWidth="1"/>
    <col min="14" max="15" width="12.00390625" style="3" customWidth="1"/>
    <col min="16" max="16" width="12.421875" style="3" customWidth="1"/>
    <col min="17" max="18" width="11.140625" style="3" customWidth="1"/>
    <col min="19" max="19" width="11.57421875" style="3" customWidth="1"/>
    <col min="20" max="21" width="12.8515625" style="3" customWidth="1"/>
    <col min="22" max="22" width="9.7109375" style="3" customWidth="1"/>
    <col min="23" max="25" width="12.421875" style="3" customWidth="1"/>
    <col min="26" max="16384" width="9.140625" style="3" customWidth="1"/>
  </cols>
  <sheetData>
    <row r="1" ht="21.75">
      <c r="A1" s="1" t="s">
        <v>101</v>
      </c>
    </row>
    <row r="2" spans="1:25" ht="21.75">
      <c r="A2" s="4"/>
      <c r="B2" s="21" t="s">
        <v>51</v>
      </c>
      <c r="C2" s="21"/>
      <c r="D2" s="21"/>
      <c r="E2" s="22" t="s">
        <v>52</v>
      </c>
      <c r="F2" s="22"/>
      <c r="G2" s="22"/>
      <c r="H2" s="22" t="s">
        <v>53</v>
      </c>
      <c r="I2" s="22"/>
      <c r="J2" s="22"/>
      <c r="K2" s="22" t="s">
        <v>54</v>
      </c>
      <c r="L2" s="22"/>
      <c r="M2" s="22"/>
      <c r="N2" s="22" t="s">
        <v>55</v>
      </c>
      <c r="O2" s="22"/>
      <c r="P2" s="22"/>
      <c r="Q2" s="22" t="s">
        <v>56</v>
      </c>
      <c r="R2" s="22"/>
      <c r="S2" s="22"/>
      <c r="T2" s="22" t="s">
        <v>57</v>
      </c>
      <c r="U2" s="22"/>
      <c r="V2" s="22"/>
      <c r="W2" s="22" t="s">
        <v>18</v>
      </c>
      <c r="X2" s="22"/>
      <c r="Y2" s="22"/>
    </row>
    <row r="3" spans="1:25" s="6" customFormat="1" ht="21.75">
      <c r="A3" s="2" t="s">
        <v>25</v>
      </c>
      <c r="B3" s="2" t="s">
        <v>16</v>
      </c>
      <c r="C3" s="2" t="s">
        <v>17</v>
      </c>
      <c r="D3" s="2" t="s">
        <v>18</v>
      </c>
      <c r="E3" s="2" t="s">
        <v>16</v>
      </c>
      <c r="F3" s="2" t="s">
        <v>17</v>
      </c>
      <c r="G3" s="2" t="s">
        <v>18</v>
      </c>
      <c r="H3" s="2" t="s">
        <v>16</v>
      </c>
      <c r="I3" s="2" t="s">
        <v>17</v>
      </c>
      <c r="J3" s="2" t="s">
        <v>18</v>
      </c>
      <c r="K3" s="2" t="s">
        <v>16</v>
      </c>
      <c r="L3" s="2" t="s">
        <v>17</v>
      </c>
      <c r="M3" s="2" t="s">
        <v>18</v>
      </c>
      <c r="N3" s="2" t="s">
        <v>16</v>
      </c>
      <c r="O3" s="2" t="s">
        <v>17</v>
      </c>
      <c r="P3" s="2" t="s">
        <v>18</v>
      </c>
      <c r="Q3" s="2" t="s">
        <v>16</v>
      </c>
      <c r="R3" s="2" t="s">
        <v>17</v>
      </c>
      <c r="S3" s="2" t="s">
        <v>18</v>
      </c>
      <c r="T3" s="2" t="s">
        <v>16</v>
      </c>
      <c r="U3" s="2" t="s">
        <v>17</v>
      </c>
      <c r="V3" s="2" t="s">
        <v>18</v>
      </c>
      <c r="W3" s="2" t="s">
        <v>16</v>
      </c>
      <c r="X3" s="2" t="s">
        <v>17</v>
      </c>
      <c r="Y3" s="2" t="s">
        <v>18</v>
      </c>
    </row>
    <row r="4" spans="1:25" ht="18.75" customHeight="1">
      <c r="A4" s="7" t="s">
        <v>0</v>
      </c>
      <c r="B4" s="16">
        <v>22930</v>
      </c>
      <c r="C4" s="16">
        <v>23380</v>
      </c>
      <c r="D4" s="16">
        <v>46310</v>
      </c>
      <c r="E4" s="16">
        <v>80111</v>
      </c>
      <c r="F4" s="16">
        <v>75895</v>
      </c>
      <c r="G4" s="16">
        <v>156006</v>
      </c>
      <c r="H4" s="16">
        <v>75400</v>
      </c>
      <c r="I4" s="16">
        <v>67739</v>
      </c>
      <c r="J4" s="16">
        <v>143139</v>
      </c>
      <c r="K4" s="16">
        <v>27792</v>
      </c>
      <c r="L4" s="16">
        <v>28987</v>
      </c>
      <c r="M4" s="16">
        <v>56779</v>
      </c>
      <c r="N4" s="16">
        <v>45316</v>
      </c>
      <c r="O4" s="16">
        <v>46324</v>
      </c>
      <c r="P4" s="16">
        <v>91640</v>
      </c>
      <c r="Q4" s="16">
        <v>44234</v>
      </c>
      <c r="R4" s="16">
        <v>47234</v>
      </c>
      <c r="S4" s="16">
        <v>91468</v>
      </c>
      <c r="T4" s="16">
        <v>56782</v>
      </c>
      <c r="U4" s="16">
        <v>53550</v>
      </c>
      <c r="V4" s="16">
        <v>110332</v>
      </c>
      <c r="W4" s="16">
        <v>352565</v>
      </c>
      <c r="X4" s="16">
        <v>343109</v>
      </c>
      <c r="Y4" s="16">
        <v>695674</v>
      </c>
    </row>
    <row r="5" spans="1:25" ht="18.75" customHeight="1">
      <c r="A5" s="9" t="s">
        <v>1</v>
      </c>
      <c r="B5" s="16">
        <v>25671</v>
      </c>
      <c r="C5" s="16">
        <v>25084</v>
      </c>
      <c r="D5" s="16">
        <v>50755</v>
      </c>
      <c r="E5" s="16">
        <v>78369</v>
      </c>
      <c r="F5" s="16">
        <v>77640</v>
      </c>
      <c r="G5" s="16">
        <v>156009</v>
      </c>
      <c r="H5" s="16">
        <v>77685</v>
      </c>
      <c r="I5" s="16">
        <v>72254</v>
      </c>
      <c r="J5" s="16">
        <v>149939</v>
      </c>
      <c r="K5" s="16">
        <v>27792</v>
      </c>
      <c r="L5" s="16">
        <v>29610</v>
      </c>
      <c r="M5" s="16">
        <v>57402</v>
      </c>
      <c r="N5" s="16">
        <v>45768</v>
      </c>
      <c r="O5" s="16">
        <v>46324</v>
      </c>
      <c r="P5" s="16">
        <v>92092</v>
      </c>
      <c r="Q5" s="16">
        <v>47182</v>
      </c>
      <c r="R5" s="16">
        <v>48218</v>
      </c>
      <c r="S5" s="16">
        <v>95400</v>
      </c>
      <c r="T5" s="16">
        <v>57874</v>
      </c>
      <c r="U5" s="16">
        <v>57921</v>
      </c>
      <c r="V5" s="16">
        <v>115795</v>
      </c>
      <c r="W5" s="16">
        <v>360341</v>
      </c>
      <c r="X5" s="16">
        <v>357051</v>
      </c>
      <c r="Y5" s="16">
        <v>717392</v>
      </c>
    </row>
    <row r="6" spans="1:25" ht="18.75" customHeight="1">
      <c r="A6" s="9" t="s">
        <v>2</v>
      </c>
      <c r="B6" s="16">
        <v>27167</v>
      </c>
      <c r="C6" s="16">
        <v>26545</v>
      </c>
      <c r="D6" s="16">
        <v>53712</v>
      </c>
      <c r="E6" s="16">
        <v>78369</v>
      </c>
      <c r="F6" s="16">
        <v>79386</v>
      </c>
      <c r="G6" s="16">
        <v>157755</v>
      </c>
      <c r="H6" s="16">
        <v>73115</v>
      </c>
      <c r="I6" s="16">
        <v>78275</v>
      </c>
      <c r="J6" s="16">
        <v>151390</v>
      </c>
      <c r="K6" s="16">
        <v>29408</v>
      </c>
      <c r="L6" s="16">
        <v>30234</v>
      </c>
      <c r="M6" s="16">
        <v>59642</v>
      </c>
      <c r="N6" s="16">
        <v>46221</v>
      </c>
      <c r="O6" s="16">
        <v>46324</v>
      </c>
      <c r="P6" s="16">
        <v>92545</v>
      </c>
      <c r="Q6" s="16">
        <v>47673</v>
      </c>
      <c r="R6" s="16">
        <v>44774</v>
      </c>
      <c r="S6" s="16">
        <v>92447</v>
      </c>
      <c r="T6" s="16">
        <v>52960</v>
      </c>
      <c r="U6" s="16">
        <v>57374</v>
      </c>
      <c r="V6" s="16">
        <v>110334</v>
      </c>
      <c r="W6" s="16">
        <v>354913</v>
      </c>
      <c r="X6" s="16">
        <v>362912</v>
      </c>
      <c r="Y6" s="16">
        <v>717825</v>
      </c>
    </row>
    <row r="7" spans="1:25" ht="18.75" customHeight="1">
      <c r="A7" s="9" t="s">
        <v>3</v>
      </c>
      <c r="B7" s="16">
        <v>28414</v>
      </c>
      <c r="C7" s="16">
        <v>27763</v>
      </c>
      <c r="D7" s="16">
        <v>56177</v>
      </c>
      <c r="E7" s="16">
        <v>85336</v>
      </c>
      <c r="F7" s="16">
        <v>83746</v>
      </c>
      <c r="G7" s="16">
        <v>169082</v>
      </c>
      <c r="H7" s="16">
        <v>81493</v>
      </c>
      <c r="I7" s="16">
        <v>85049</v>
      </c>
      <c r="J7" s="16">
        <v>166542</v>
      </c>
      <c r="K7" s="16">
        <v>31670</v>
      </c>
      <c r="L7" s="16">
        <v>31480</v>
      </c>
      <c r="M7" s="16">
        <v>63150</v>
      </c>
      <c r="N7" s="16">
        <v>50752</v>
      </c>
      <c r="O7" s="16">
        <v>49442</v>
      </c>
      <c r="P7" s="16">
        <v>100194</v>
      </c>
      <c r="Q7" s="16">
        <v>52588</v>
      </c>
      <c r="R7" s="16">
        <v>50186</v>
      </c>
      <c r="S7" s="16">
        <v>102774</v>
      </c>
      <c r="T7" s="16">
        <v>59512</v>
      </c>
      <c r="U7" s="16">
        <v>58467</v>
      </c>
      <c r="V7" s="16">
        <v>117979</v>
      </c>
      <c r="W7" s="16">
        <v>389765</v>
      </c>
      <c r="X7" s="16">
        <v>386133</v>
      </c>
      <c r="Y7" s="16">
        <v>775898</v>
      </c>
    </row>
    <row r="8" spans="1:25" ht="18.75" customHeight="1">
      <c r="A8" s="9" t="s">
        <v>4</v>
      </c>
      <c r="B8" s="16">
        <v>26668</v>
      </c>
      <c r="C8" s="16">
        <v>24597</v>
      </c>
      <c r="D8" s="16">
        <v>51265</v>
      </c>
      <c r="E8" s="16">
        <v>88819</v>
      </c>
      <c r="F8" s="16">
        <v>83747</v>
      </c>
      <c r="G8" s="16">
        <v>172566</v>
      </c>
      <c r="H8" s="16">
        <v>84540</v>
      </c>
      <c r="I8" s="16">
        <v>79781</v>
      </c>
      <c r="J8" s="16">
        <v>164321</v>
      </c>
      <c r="K8" s="16">
        <v>35548</v>
      </c>
      <c r="L8" s="16">
        <v>31480</v>
      </c>
      <c r="M8" s="16">
        <v>67028</v>
      </c>
      <c r="N8" s="16">
        <v>45768</v>
      </c>
      <c r="O8" s="16">
        <v>42760</v>
      </c>
      <c r="P8" s="16">
        <v>88528</v>
      </c>
      <c r="Q8" s="16">
        <v>52097</v>
      </c>
      <c r="R8" s="16">
        <v>48710</v>
      </c>
      <c r="S8" s="16">
        <v>100807</v>
      </c>
      <c r="T8" s="16">
        <v>55690</v>
      </c>
      <c r="U8" s="16">
        <v>51910</v>
      </c>
      <c r="V8" s="16">
        <v>107600</v>
      </c>
      <c r="W8" s="16">
        <v>389130</v>
      </c>
      <c r="X8" s="16">
        <v>362985</v>
      </c>
      <c r="Y8" s="16">
        <v>752115</v>
      </c>
    </row>
    <row r="9" spans="1:25" ht="18.75" customHeight="1">
      <c r="A9" s="9" t="s">
        <v>5</v>
      </c>
      <c r="B9" s="16">
        <v>23179</v>
      </c>
      <c r="C9" s="16">
        <v>19970</v>
      </c>
      <c r="D9" s="16">
        <v>43149</v>
      </c>
      <c r="E9" s="16">
        <v>78369</v>
      </c>
      <c r="F9" s="16">
        <v>75023</v>
      </c>
      <c r="G9" s="16">
        <v>153392</v>
      </c>
      <c r="H9" s="16">
        <v>71593</v>
      </c>
      <c r="I9" s="16">
        <v>66233</v>
      </c>
      <c r="J9" s="16">
        <v>137826</v>
      </c>
      <c r="K9" s="16">
        <v>32640</v>
      </c>
      <c r="L9" s="16">
        <v>27428</v>
      </c>
      <c r="M9" s="16">
        <v>60068</v>
      </c>
      <c r="N9" s="16">
        <v>40783</v>
      </c>
      <c r="O9" s="16">
        <v>36524</v>
      </c>
      <c r="P9" s="16">
        <v>77307</v>
      </c>
      <c r="Q9" s="16">
        <v>44725</v>
      </c>
      <c r="R9" s="16">
        <v>41330</v>
      </c>
      <c r="S9" s="16">
        <v>86055</v>
      </c>
      <c r="T9" s="16">
        <v>48046</v>
      </c>
      <c r="U9" s="16">
        <v>44260</v>
      </c>
      <c r="V9" s="16">
        <v>92306</v>
      </c>
      <c r="W9" s="16">
        <v>339335</v>
      </c>
      <c r="X9" s="16">
        <v>310768</v>
      </c>
      <c r="Y9" s="16">
        <v>650103</v>
      </c>
    </row>
    <row r="10" spans="1:25" ht="18.75" customHeight="1">
      <c r="A10" s="9" t="s">
        <v>6</v>
      </c>
      <c r="B10" s="16">
        <v>19191</v>
      </c>
      <c r="C10" s="16">
        <v>17778</v>
      </c>
      <c r="D10" s="16">
        <v>36969</v>
      </c>
      <c r="E10" s="16">
        <v>71403</v>
      </c>
      <c r="F10" s="16">
        <v>69789</v>
      </c>
      <c r="G10" s="16">
        <v>141192</v>
      </c>
      <c r="H10" s="16">
        <v>59406</v>
      </c>
      <c r="I10" s="16">
        <v>59459</v>
      </c>
      <c r="J10" s="16">
        <v>118865</v>
      </c>
      <c r="K10" s="16">
        <v>28439</v>
      </c>
      <c r="L10" s="16">
        <v>25247</v>
      </c>
      <c r="M10" s="16">
        <v>53686</v>
      </c>
      <c r="N10" s="16">
        <v>35345</v>
      </c>
      <c r="O10" s="16">
        <v>32961</v>
      </c>
      <c r="P10" s="16">
        <v>68306</v>
      </c>
      <c r="Q10" s="16">
        <v>38335</v>
      </c>
      <c r="R10" s="16">
        <v>36901</v>
      </c>
      <c r="S10" s="16">
        <v>75236</v>
      </c>
      <c r="T10" s="16">
        <v>42586</v>
      </c>
      <c r="U10" s="16">
        <v>41528</v>
      </c>
      <c r="V10" s="16">
        <v>84114</v>
      </c>
      <c r="W10" s="16">
        <v>294705</v>
      </c>
      <c r="X10" s="16">
        <v>283663</v>
      </c>
      <c r="Y10" s="16">
        <v>578368</v>
      </c>
    </row>
    <row r="11" spans="1:25" ht="18.75" customHeight="1">
      <c r="A11" s="9" t="s">
        <v>7</v>
      </c>
      <c r="B11" s="16">
        <v>16948</v>
      </c>
      <c r="C11" s="16">
        <v>16317</v>
      </c>
      <c r="D11" s="16">
        <v>33265</v>
      </c>
      <c r="E11" s="16">
        <v>64437</v>
      </c>
      <c r="F11" s="16">
        <v>63682</v>
      </c>
      <c r="G11" s="16">
        <v>128119</v>
      </c>
      <c r="H11" s="16">
        <v>51790</v>
      </c>
      <c r="I11" s="16">
        <v>51179</v>
      </c>
      <c r="J11" s="16">
        <v>102969</v>
      </c>
      <c r="K11" s="16">
        <v>23591</v>
      </c>
      <c r="L11" s="16">
        <v>21818</v>
      </c>
      <c r="M11" s="16">
        <v>45409</v>
      </c>
      <c r="N11" s="16">
        <v>29455</v>
      </c>
      <c r="O11" s="16">
        <v>28507</v>
      </c>
      <c r="P11" s="16">
        <v>57962</v>
      </c>
      <c r="Q11" s="16">
        <v>34895</v>
      </c>
      <c r="R11" s="16">
        <v>34933</v>
      </c>
      <c r="S11" s="16">
        <v>69828</v>
      </c>
      <c r="T11" s="16">
        <v>37127</v>
      </c>
      <c r="U11" s="16">
        <v>37157</v>
      </c>
      <c r="V11" s="16">
        <v>74284</v>
      </c>
      <c r="W11" s="16">
        <v>258243</v>
      </c>
      <c r="X11" s="16">
        <v>253593</v>
      </c>
      <c r="Y11" s="16">
        <v>511836</v>
      </c>
    </row>
    <row r="12" spans="1:25" ht="18.75" customHeight="1">
      <c r="A12" s="9" t="s">
        <v>8</v>
      </c>
      <c r="B12" s="16">
        <v>14954</v>
      </c>
      <c r="C12" s="16">
        <v>14612</v>
      </c>
      <c r="D12" s="16">
        <v>29566</v>
      </c>
      <c r="E12" s="16">
        <v>59212</v>
      </c>
      <c r="F12" s="16">
        <v>58448</v>
      </c>
      <c r="G12" s="16">
        <v>117660</v>
      </c>
      <c r="H12" s="16">
        <v>46459</v>
      </c>
      <c r="I12" s="16">
        <v>45912</v>
      </c>
      <c r="J12" s="16">
        <v>92371</v>
      </c>
      <c r="K12" s="16">
        <v>19713</v>
      </c>
      <c r="L12" s="16">
        <v>18389</v>
      </c>
      <c r="M12" s="16">
        <v>38102</v>
      </c>
      <c r="N12" s="16">
        <v>25829</v>
      </c>
      <c r="O12" s="16">
        <v>24943</v>
      </c>
      <c r="P12" s="16">
        <v>50772</v>
      </c>
      <c r="Q12" s="16">
        <v>32929</v>
      </c>
      <c r="R12" s="16">
        <v>32965</v>
      </c>
      <c r="S12" s="16">
        <v>65894</v>
      </c>
      <c r="T12" s="16">
        <v>33305</v>
      </c>
      <c r="U12" s="16">
        <v>33878</v>
      </c>
      <c r="V12" s="16">
        <v>67183</v>
      </c>
      <c r="W12" s="16">
        <v>232401</v>
      </c>
      <c r="X12" s="16">
        <v>229147</v>
      </c>
      <c r="Y12" s="16">
        <v>461548</v>
      </c>
    </row>
    <row r="13" spans="1:25" ht="18.75" customHeight="1">
      <c r="A13" s="9" t="s">
        <v>9</v>
      </c>
      <c r="B13" s="16">
        <v>12213</v>
      </c>
      <c r="C13" s="16">
        <v>11933</v>
      </c>
      <c r="D13" s="16">
        <v>24146</v>
      </c>
      <c r="E13" s="16">
        <v>50505</v>
      </c>
      <c r="F13" s="16">
        <v>51469</v>
      </c>
      <c r="G13" s="16">
        <v>101974</v>
      </c>
      <c r="H13" s="16">
        <v>40366</v>
      </c>
      <c r="I13" s="16">
        <v>39890</v>
      </c>
      <c r="J13" s="16">
        <v>80256</v>
      </c>
      <c r="K13" s="16">
        <v>17129</v>
      </c>
      <c r="L13" s="16">
        <v>16519</v>
      </c>
      <c r="M13" s="16">
        <v>33648</v>
      </c>
      <c r="N13" s="16">
        <v>22657</v>
      </c>
      <c r="O13" s="16">
        <v>23162</v>
      </c>
      <c r="P13" s="16">
        <v>45819</v>
      </c>
      <c r="Q13" s="16">
        <v>28014</v>
      </c>
      <c r="R13" s="16">
        <v>29029</v>
      </c>
      <c r="S13" s="16">
        <v>57043</v>
      </c>
      <c r="T13" s="16">
        <v>28937</v>
      </c>
      <c r="U13" s="16">
        <v>29507</v>
      </c>
      <c r="V13" s="16">
        <v>58444</v>
      </c>
      <c r="W13" s="16">
        <v>199821</v>
      </c>
      <c r="X13" s="16">
        <v>201509</v>
      </c>
      <c r="Y13" s="16">
        <v>401330</v>
      </c>
    </row>
    <row r="14" spans="1:25" ht="18.75" customHeight="1">
      <c r="A14" s="9" t="s">
        <v>10</v>
      </c>
      <c r="B14" s="16">
        <v>9720</v>
      </c>
      <c r="C14" s="16">
        <v>9742</v>
      </c>
      <c r="D14" s="16">
        <v>19462</v>
      </c>
      <c r="E14" s="16">
        <v>40926</v>
      </c>
      <c r="F14" s="16">
        <v>41873</v>
      </c>
      <c r="G14" s="16">
        <v>82799</v>
      </c>
      <c r="H14" s="16">
        <v>31226</v>
      </c>
      <c r="I14" s="16">
        <v>31611</v>
      </c>
      <c r="J14" s="16">
        <v>62837</v>
      </c>
      <c r="K14" s="16">
        <v>13573</v>
      </c>
      <c r="L14" s="16">
        <v>13403</v>
      </c>
      <c r="M14" s="16">
        <v>26976</v>
      </c>
      <c r="N14" s="16">
        <v>19032</v>
      </c>
      <c r="O14" s="16">
        <v>19153</v>
      </c>
      <c r="P14" s="16">
        <v>38185</v>
      </c>
      <c r="Q14" s="16">
        <v>21134</v>
      </c>
      <c r="R14" s="16">
        <v>22633</v>
      </c>
      <c r="S14" s="16">
        <v>43767</v>
      </c>
      <c r="T14" s="16">
        <v>22385</v>
      </c>
      <c r="U14" s="16">
        <v>22949</v>
      </c>
      <c r="V14" s="16">
        <v>45334</v>
      </c>
      <c r="W14" s="16">
        <v>157996</v>
      </c>
      <c r="X14" s="16">
        <v>161364</v>
      </c>
      <c r="Y14" s="16">
        <v>319360</v>
      </c>
    </row>
    <row r="15" spans="1:25" ht="18.75" customHeight="1">
      <c r="A15" s="9" t="s">
        <v>11</v>
      </c>
      <c r="B15" s="16">
        <v>7477</v>
      </c>
      <c r="C15" s="16">
        <v>8280</v>
      </c>
      <c r="D15" s="16">
        <v>15757</v>
      </c>
      <c r="E15" s="16">
        <v>32219</v>
      </c>
      <c r="F15" s="16">
        <v>35767</v>
      </c>
      <c r="G15" s="16">
        <v>67986</v>
      </c>
      <c r="H15" s="16">
        <v>24372</v>
      </c>
      <c r="I15" s="16">
        <v>24837</v>
      </c>
      <c r="J15" s="16">
        <v>49209</v>
      </c>
      <c r="K15" s="16">
        <v>11311</v>
      </c>
      <c r="L15" s="16">
        <v>11532</v>
      </c>
      <c r="M15" s="16">
        <v>22843</v>
      </c>
      <c r="N15" s="16">
        <v>15407</v>
      </c>
      <c r="O15" s="16">
        <v>16035</v>
      </c>
      <c r="P15" s="16">
        <v>31442</v>
      </c>
      <c r="Q15" s="16">
        <v>16710</v>
      </c>
      <c r="R15" s="16">
        <v>18697</v>
      </c>
      <c r="S15" s="16">
        <v>35407</v>
      </c>
      <c r="T15" s="16">
        <v>17471</v>
      </c>
      <c r="U15" s="16">
        <v>19125</v>
      </c>
      <c r="V15" s="16">
        <v>36596</v>
      </c>
      <c r="W15" s="16">
        <v>124967</v>
      </c>
      <c r="X15" s="16">
        <v>134273</v>
      </c>
      <c r="Y15" s="16">
        <v>259240</v>
      </c>
    </row>
    <row r="16" spans="1:25" ht="18.75" customHeight="1">
      <c r="A16" s="9" t="s">
        <v>12</v>
      </c>
      <c r="B16" s="16">
        <v>5733</v>
      </c>
      <c r="C16" s="16">
        <v>6332</v>
      </c>
      <c r="D16" s="16">
        <v>12065</v>
      </c>
      <c r="E16" s="16">
        <v>25252</v>
      </c>
      <c r="F16" s="16">
        <v>28788</v>
      </c>
      <c r="G16" s="16">
        <v>54040</v>
      </c>
      <c r="H16" s="16">
        <v>18279</v>
      </c>
      <c r="I16" s="16">
        <v>19569</v>
      </c>
      <c r="J16" s="16">
        <v>37848</v>
      </c>
      <c r="K16" s="16">
        <v>8079</v>
      </c>
      <c r="L16" s="16">
        <v>8416</v>
      </c>
      <c r="M16" s="16">
        <v>16495</v>
      </c>
      <c r="N16" s="16">
        <v>11782</v>
      </c>
      <c r="O16" s="16">
        <v>11581</v>
      </c>
      <c r="P16" s="16">
        <v>23363</v>
      </c>
      <c r="Q16" s="16">
        <v>12287</v>
      </c>
      <c r="R16" s="16">
        <v>13778</v>
      </c>
      <c r="S16" s="16">
        <v>26065</v>
      </c>
      <c r="T16" s="16">
        <v>13103</v>
      </c>
      <c r="U16" s="16">
        <v>14754</v>
      </c>
      <c r="V16" s="16">
        <v>27857</v>
      </c>
      <c r="W16" s="16">
        <v>94515</v>
      </c>
      <c r="X16" s="16">
        <v>103218</v>
      </c>
      <c r="Y16" s="16">
        <v>197733</v>
      </c>
    </row>
    <row r="17" spans="1:25" ht="18.75" customHeight="1">
      <c r="A17" s="9" t="s">
        <v>13</v>
      </c>
      <c r="B17" s="16">
        <v>4237</v>
      </c>
      <c r="C17" s="16">
        <v>5115</v>
      </c>
      <c r="D17" s="16">
        <v>9352</v>
      </c>
      <c r="E17" s="16">
        <v>17415</v>
      </c>
      <c r="F17" s="16">
        <v>20937</v>
      </c>
      <c r="G17" s="16">
        <v>38352</v>
      </c>
      <c r="H17" s="16">
        <v>12186</v>
      </c>
      <c r="I17" s="16">
        <v>13548</v>
      </c>
      <c r="J17" s="16">
        <v>25734</v>
      </c>
      <c r="K17" s="16">
        <v>7110</v>
      </c>
      <c r="L17" s="16">
        <v>7169</v>
      </c>
      <c r="M17" s="16">
        <v>14279</v>
      </c>
      <c r="N17" s="16">
        <v>9063</v>
      </c>
      <c r="O17" s="16">
        <v>9799</v>
      </c>
      <c r="P17" s="16">
        <v>18862</v>
      </c>
      <c r="Q17" s="16">
        <v>9338</v>
      </c>
      <c r="R17" s="16">
        <v>10824</v>
      </c>
      <c r="S17" s="16">
        <v>20162</v>
      </c>
      <c r="T17" s="16">
        <v>9828</v>
      </c>
      <c r="U17" s="16">
        <v>11475</v>
      </c>
      <c r="V17" s="16">
        <v>21303</v>
      </c>
      <c r="W17" s="16">
        <v>69177</v>
      </c>
      <c r="X17" s="16">
        <v>78867</v>
      </c>
      <c r="Y17" s="16">
        <v>148044</v>
      </c>
    </row>
    <row r="18" spans="1:25" ht="18.75" customHeight="1">
      <c r="A18" s="9" t="s">
        <v>14</v>
      </c>
      <c r="B18" s="16">
        <v>2492</v>
      </c>
      <c r="C18" s="16">
        <v>2922</v>
      </c>
      <c r="D18" s="16">
        <v>5414</v>
      </c>
      <c r="E18" s="16">
        <v>9579</v>
      </c>
      <c r="F18" s="16">
        <v>12213</v>
      </c>
      <c r="G18" s="16">
        <v>21792</v>
      </c>
      <c r="H18" s="16">
        <v>6855</v>
      </c>
      <c r="I18" s="16">
        <v>8279</v>
      </c>
      <c r="J18" s="16">
        <v>15134</v>
      </c>
      <c r="K18" s="16">
        <v>4524</v>
      </c>
      <c r="L18" s="16">
        <v>4363</v>
      </c>
      <c r="M18" s="16">
        <v>8887</v>
      </c>
      <c r="N18" s="16">
        <v>4985</v>
      </c>
      <c r="O18" s="16">
        <v>5790</v>
      </c>
      <c r="P18" s="16">
        <v>10775</v>
      </c>
      <c r="Q18" s="16">
        <v>4915</v>
      </c>
      <c r="R18" s="16">
        <v>5412</v>
      </c>
      <c r="S18" s="16">
        <v>10327</v>
      </c>
      <c r="T18" s="16">
        <v>5460</v>
      </c>
      <c r="U18" s="16">
        <v>6011</v>
      </c>
      <c r="V18" s="16">
        <v>11471</v>
      </c>
      <c r="W18" s="16">
        <v>38810</v>
      </c>
      <c r="X18" s="16">
        <v>44990</v>
      </c>
      <c r="Y18" s="16">
        <v>83800</v>
      </c>
    </row>
    <row r="19" spans="1:25" ht="18.75" customHeight="1">
      <c r="A19" s="9" t="s">
        <v>24</v>
      </c>
      <c r="B19" s="16">
        <v>2243</v>
      </c>
      <c r="C19" s="16">
        <v>3166</v>
      </c>
      <c r="D19" s="16">
        <v>5409</v>
      </c>
      <c r="E19" s="16">
        <v>10449</v>
      </c>
      <c r="F19" s="16">
        <v>13958</v>
      </c>
      <c r="G19" s="16">
        <v>24407</v>
      </c>
      <c r="H19" s="16">
        <v>6855</v>
      </c>
      <c r="I19" s="16">
        <v>9032</v>
      </c>
      <c r="J19" s="16">
        <v>15887</v>
      </c>
      <c r="K19" s="16">
        <v>4847</v>
      </c>
      <c r="L19" s="16">
        <v>5610</v>
      </c>
      <c r="M19" s="16">
        <v>10457</v>
      </c>
      <c r="N19" s="16">
        <v>4985</v>
      </c>
      <c r="O19" s="16">
        <v>5790</v>
      </c>
      <c r="P19" s="16">
        <v>10775</v>
      </c>
      <c r="Q19" s="16">
        <v>4423</v>
      </c>
      <c r="R19" s="16">
        <v>6396</v>
      </c>
      <c r="S19" s="16">
        <v>10819</v>
      </c>
      <c r="T19" s="16">
        <v>4914</v>
      </c>
      <c r="U19" s="16">
        <v>6557</v>
      </c>
      <c r="V19" s="16">
        <v>11471</v>
      </c>
      <c r="W19" s="16">
        <v>38716</v>
      </c>
      <c r="X19" s="16">
        <v>50509</v>
      </c>
      <c r="Y19" s="16">
        <v>89225</v>
      </c>
    </row>
    <row r="20" spans="1:25" ht="18.75" customHeight="1">
      <c r="A20" s="6" t="s">
        <v>18</v>
      </c>
      <c r="B20" s="20">
        <f>SUM(B4:B19)</f>
        <v>249237</v>
      </c>
      <c r="C20" s="20">
        <f aca="true" t="shared" si="0" ref="C20:W20">SUM(C4:C19)</f>
        <v>243536</v>
      </c>
      <c r="D20" s="20">
        <f t="shared" si="0"/>
        <v>492773</v>
      </c>
      <c r="E20" s="20">
        <f t="shared" si="0"/>
        <v>870770</v>
      </c>
      <c r="F20" s="20">
        <f t="shared" si="0"/>
        <v>872361</v>
      </c>
      <c r="G20" s="20">
        <f t="shared" si="0"/>
        <v>1743131</v>
      </c>
      <c r="H20" s="20">
        <f t="shared" si="0"/>
        <v>761620</v>
      </c>
      <c r="I20" s="20">
        <f t="shared" si="0"/>
        <v>752647</v>
      </c>
      <c r="J20" s="20">
        <f t="shared" si="0"/>
        <v>1514267</v>
      </c>
      <c r="K20" s="20">
        <f t="shared" si="0"/>
        <v>323166</v>
      </c>
      <c r="L20" s="20">
        <f t="shared" si="0"/>
        <v>311685</v>
      </c>
      <c r="M20" s="20">
        <f t="shared" si="0"/>
        <v>634851</v>
      </c>
      <c r="N20" s="20">
        <f t="shared" si="0"/>
        <v>453148</v>
      </c>
      <c r="O20" s="20">
        <f t="shared" si="0"/>
        <v>445419</v>
      </c>
      <c r="P20" s="20">
        <f t="shared" si="0"/>
        <v>898567</v>
      </c>
      <c r="Q20" s="20">
        <f t="shared" si="0"/>
        <v>491479</v>
      </c>
      <c r="R20" s="20">
        <f t="shared" si="0"/>
        <v>492020</v>
      </c>
      <c r="S20" s="20">
        <f t="shared" si="0"/>
        <v>983499</v>
      </c>
      <c r="T20" s="20">
        <f t="shared" si="0"/>
        <v>545980</v>
      </c>
      <c r="U20" s="20">
        <f t="shared" si="0"/>
        <v>546423</v>
      </c>
      <c r="V20" s="20">
        <f t="shared" si="0"/>
        <v>1092403</v>
      </c>
      <c r="W20" s="20">
        <f t="shared" si="0"/>
        <v>3695400</v>
      </c>
      <c r="X20" s="20">
        <f>SUM(X4:X19)</f>
        <v>3664091</v>
      </c>
      <c r="Y20" s="20">
        <f>SUM(Y4:Y19)</f>
        <v>7359491</v>
      </c>
    </row>
  </sheetData>
  <mergeCells count="8">
    <mergeCell ref="B2:D2"/>
    <mergeCell ref="E2:G2"/>
    <mergeCell ref="H2:J2"/>
    <mergeCell ref="K2:M2"/>
    <mergeCell ref="N2:P2"/>
    <mergeCell ref="Q2:S2"/>
    <mergeCell ref="T2:V2"/>
    <mergeCell ref="W2:Y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S1">
      <selection activeCell="A2" sqref="A2"/>
    </sheetView>
  </sheetViews>
  <sheetFormatPr defaultColWidth="9.140625" defaultRowHeight="12.75"/>
  <cols>
    <col min="1" max="1" width="19.8515625" style="3" customWidth="1"/>
    <col min="2" max="2" width="14.7109375" style="3" customWidth="1"/>
    <col min="3" max="3" width="12.00390625" style="3" customWidth="1"/>
    <col min="4" max="4" width="12.421875" style="3" customWidth="1"/>
    <col min="5" max="5" width="11.140625" style="3" customWidth="1"/>
    <col min="6" max="6" width="11.00390625" style="3" customWidth="1"/>
    <col min="7" max="7" width="11.57421875" style="3" customWidth="1"/>
    <col min="8" max="8" width="10.140625" style="3" customWidth="1"/>
    <col min="9" max="9" width="10.57421875" style="3" customWidth="1"/>
    <col min="10" max="10" width="11.57421875" style="3" customWidth="1"/>
    <col min="11" max="12" width="12.00390625" style="3" customWidth="1"/>
    <col min="13" max="13" width="12.421875" style="3" customWidth="1"/>
    <col min="14" max="15" width="12.00390625" style="3" customWidth="1"/>
    <col min="16" max="16" width="12.421875" style="3" customWidth="1"/>
    <col min="17" max="18" width="11.140625" style="3" customWidth="1"/>
    <col min="19" max="19" width="11.57421875" style="3" customWidth="1"/>
    <col min="20" max="21" width="12.8515625" style="3" customWidth="1"/>
    <col min="22" max="22" width="9.7109375" style="3" customWidth="1"/>
    <col min="23" max="25" width="12.421875" style="3" customWidth="1"/>
    <col min="26" max="16384" width="9.140625" style="3" customWidth="1"/>
  </cols>
  <sheetData>
    <row r="1" ht="21.75">
      <c r="A1" s="1" t="s">
        <v>102</v>
      </c>
    </row>
    <row r="2" spans="1:25" ht="21.75">
      <c r="A2" s="4"/>
      <c r="B2" s="21" t="s">
        <v>58</v>
      </c>
      <c r="C2" s="21"/>
      <c r="D2" s="21"/>
      <c r="E2" s="22" t="s">
        <v>61</v>
      </c>
      <c r="F2" s="22"/>
      <c r="G2" s="22"/>
      <c r="H2" s="22" t="s">
        <v>59</v>
      </c>
      <c r="I2" s="22"/>
      <c r="J2" s="22"/>
      <c r="K2" s="22" t="s">
        <v>60</v>
      </c>
      <c r="L2" s="22"/>
      <c r="M2" s="22"/>
      <c r="N2" s="22" t="s">
        <v>62</v>
      </c>
      <c r="O2" s="22"/>
      <c r="P2" s="22"/>
      <c r="Q2" s="22" t="s">
        <v>63</v>
      </c>
      <c r="R2" s="22"/>
      <c r="S2" s="22"/>
      <c r="T2" s="22" t="s">
        <v>64</v>
      </c>
      <c r="U2" s="22"/>
      <c r="V2" s="22"/>
      <c r="W2" s="22" t="s">
        <v>18</v>
      </c>
      <c r="X2" s="22"/>
      <c r="Y2" s="22"/>
    </row>
    <row r="3" spans="1:25" s="6" customFormat="1" ht="21.75">
      <c r="A3" s="2" t="s">
        <v>25</v>
      </c>
      <c r="B3" s="2" t="s">
        <v>16</v>
      </c>
      <c r="C3" s="2" t="s">
        <v>17</v>
      </c>
      <c r="D3" s="2" t="s">
        <v>18</v>
      </c>
      <c r="E3" s="2" t="s">
        <v>16</v>
      </c>
      <c r="F3" s="2" t="s">
        <v>17</v>
      </c>
      <c r="G3" s="2" t="s">
        <v>18</v>
      </c>
      <c r="H3" s="2" t="s">
        <v>16</v>
      </c>
      <c r="I3" s="2" t="s">
        <v>17</v>
      </c>
      <c r="J3" s="2" t="s">
        <v>18</v>
      </c>
      <c r="K3" s="2" t="s">
        <v>16</v>
      </c>
      <c r="L3" s="2" t="s">
        <v>17</v>
      </c>
      <c r="M3" s="2" t="s">
        <v>18</v>
      </c>
      <c r="N3" s="2" t="s">
        <v>16</v>
      </c>
      <c r="O3" s="2" t="s">
        <v>17</v>
      </c>
      <c r="P3" s="2" t="s">
        <v>18</v>
      </c>
      <c r="Q3" s="2" t="s">
        <v>16</v>
      </c>
      <c r="R3" s="2" t="s">
        <v>17</v>
      </c>
      <c r="S3" s="2" t="s">
        <v>18</v>
      </c>
      <c r="T3" s="2" t="s">
        <v>16</v>
      </c>
      <c r="U3" s="2" t="s">
        <v>17</v>
      </c>
      <c r="V3" s="2" t="s">
        <v>18</v>
      </c>
      <c r="W3" s="2" t="s">
        <v>16</v>
      </c>
      <c r="X3" s="2" t="s">
        <v>17</v>
      </c>
      <c r="Y3" s="2" t="s">
        <v>18</v>
      </c>
    </row>
    <row r="4" spans="1:25" ht="18.75" customHeight="1">
      <c r="A4" s="7" t="s">
        <v>0</v>
      </c>
      <c r="B4" s="16">
        <v>68524</v>
      </c>
      <c r="C4" s="16">
        <v>72906</v>
      </c>
      <c r="D4" s="16">
        <v>141430</v>
      </c>
      <c r="E4" s="16">
        <v>86363</v>
      </c>
      <c r="F4" s="16">
        <v>80590</v>
      </c>
      <c r="G4" s="16">
        <v>166953</v>
      </c>
      <c r="H4" s="16">
        <v>25890</v>
      </c>
      <c r="I4" s="16">
        <v>27323</v>
      </c>
      <c r="J4" s="16">
        <v>53213</v>
      </c>
      <c r="K4" s="16">
        <v>17614</v>
      </c>
      <c r="L4" s="16">
        <v>17438</v>
      </c>
      <c r="M4" s="16">
        <v>35052</v>
      </c>
      <c r="N4" s="16">
        <v>63460</v>
      </c>
      <c r="O4" s="16">
        <v>61370</v>
      </c>
      <c r="P4" s="16">
        <v>124830</v>
      </c>
      <c r="Q4" s="16">
        <v>35277</v>
      </c>
      <c r="R4" s="16">
        <v>37088</v>
      </c>
      <c r="S4" s="16">
        <v>72365</v>
      </c>
      <c r="T4" s="16">
        <v>15995</v>
      </c>
      <c r="U4" s="16">
        <v>15521</v>
      </c>
      <c r="V4" s="16">
        <v>31516</v>
      </c>
      <c r="W4" s="16">
        <v>313123</v>
      </c>
      <c r="X4" s="16">
        <v>312236</v>
      </c>
      <c r="Y4" s="16">
        <v>625359</v>
      </c>
    </row>
    <row r="5" spans="1:25" ht="18.75" customHeight="1">
      <c r="A5" s="9" t="s">
        <v>1</v>
      </c>
      <c r="B5" s="16">
        <v>74295</v>
      </c>
      <c r="C5" s="16">
        <v>72906</v>
      </c>
      <c r="D5" s="16">
        <v>147201</v>
      </c>
      <c r="E5" s="16">
        <v>89888</v>
      </c>
      <c r="F5" s="16">
        <v>88473</v>
      </c>
      <c r="G5" s="16">
        <v>178361</v>
      </c>
      <c r="H5" s="16">
        <v>25611</v>
      </c>
      <c r="I5" s="16">
        <v>29531</v>
      </c>
      <c r="J5" s="16">
        <v>55142</v>
      </c>
      <c r="K5" s="16">
        <v>19449</v>
      </c>
      <c r="L5" s="16">
        <v>18892</v>
      </c>
      <c r="M5" s="16">
        <v>38341</v>
      </c>
      <c r="N5" s="16">
        <v>63460</v>
      </c>
      <c r="O5" s="16">
        <v>62030</v>
      </c>
      <c r="P5" s="16">
        <v>125490</v>
      </c>
      <c r="Q5" s="16">
        <v>36703</v>
      </c>
      <c r="R5" s="16">
        <v>37088</v>
      </c>
      <c r="S5" s="16">
        <v>73791</v>
      </c>
      <c r="T5" s="16">
        <v>17994</v>
      </c>
      <c r="U5" s="16">
        <v>18327</v>
      </c>
      <c r="V5" s="16">
        <v>36321</v>
      </c>
      <c r="W5" s="16">
        <v>327400</v>
      </c>
      <c r="X5" s="16">
        <v>327247</v>
      </c>
      <c r="Y5" s="16">
        <v>654647</v>
      </c>
    </row>
    <row r="6" spans="1:25" ht="18.75" customHeight="1">
      <c r="A6" s="9" t="s">
        <v>2</v>
      </c>
      <c r="B6" s="16">
        <v>78623</v>
      </c>
      <c r="C6" s="16">
        <v>71462</v>
      </c>
      <c r="D6" s="16">
        <v>150085</v>
      </c>
      <c r="E6" s="16">
        <v>87244</v>
      </c>
      <c r="F6" s="16">
        <v>87598</v>
      </c>
      <c r="G6" s="16">
        <v>174842</v>
      </c>
      <c r="H6" s="16">
        <v>29230</v>
      </c>
      <c r="I6" s="16">
        <v>24287</v>
      </c>
      <c r="J6" s="16">
        <v>53517</v>
      </c>
      <c r="K6" s="16">
        <v>18716</v>
      </c>
      <c r="L6" s="16">
        <v>17983</v>
      </c>
      <c r="M6" s="16">
        <v>36699</v>
      </c>
      <c r="N6" s="16">
        <v>62138</v>
      </c>
      <c r="O6" s="16">
        <v>60050</v>
      </c>
      <c r="P6" s="16">
        <v>122188</v>
      </c>
      <c r="Q6" s="16">
        <v>36703</v>
      </c>
      <c r="R6" s="16">
        <v>36374</v>
      </c>
      <c r="S6" s="16">
        <v>73077</v>
      </c>
      <c r="T6" s="16">
        <v>18161</v>
      </c>
      <c r="U6" s="16">
        <v>18327</v>
      </c>
      <c r="V6" s="16">
        <v>36488</v>
      </c>
      <c r="W6" s="16">
        <v>330815</v>
      </c>
      <c r="X6" s="16">
        <v>316081</v>
      </c>
      <c r="Y6" s="16">
        <v>646896</v>
      </c>
    </row>
    <row r="7" spans="1:25" ht="18.75" customHeight="1">
      <c r="A7" s="9" t="s">
        <v>3</v>
      </c>
      <c r="B7" s="16">
        <v>71409</v>
      </c>
      <c r="C7" s="16">
        <v>63522</v>
      </c>
      <c r="D7" s="16">
        <v>134931</v>
      </c>
      <c r="E7" s="16">
        <v>91650</v>
      </c>
      <c r="F7" s="16">
        <v>88474</v>
      </c>
      <c r="G7" s="16">
        <v>180124</v>
      </c>
      <c r="H7" s="16">
        <v>27839</v>
      </c>
      <c r="I7" s="16">
        <v>25116</v>
      </c>
      <c r="J7" s="16">
        <v>52955</v>
      </c>
      <c r="K7" s="16">
        <v>17248</v>
      </c>
      <c r="L7" s="16">
        <v>17620</v>
      </c>
      <c r="M7" s="16">
        <v>34868</v>
      </c>
      <c r="N7" s="16">
        <v>66104</v>
      </c>
      <c r="O7" s="16">
        <v>62029</v>
      </c>
      <c r="P7" s="16">
        <v>128133</v>
      </c>
      <c r="Q7" s="16">
        <v>37415</v>
      </c>
      <c r="R7" s="16">
        <v>36018</v>
      </c>
      <c r="S7" s="16">
        <v>73433</v>
      </c>
      <c r="T7" s="16">
        <v>18327</v>
      </c>
      <c r="U7" s="16">
        <v>19153</v>
      </c>
      <c r="V7" s="16">
        <v>37480</v>
      </c>
      <c r="W7" s="16">
        <v>329992</v>
      </c>
      <c r="X7" s="16">
        <v>311932</v>
      </c>
      <c r="Y7" s="16">
        <v>641924</v>
      </c>
    </row>
    <row r="8" spans="1:25" ht="18.75" customHeight="1">
      <c r="A8" s="9" t="s">
        <v>4</v>
      </c>
      <c r="B8" s="16">
        <v>65639</v>
      </c>
      <c r="C8" s="16">
        <v>62078</v>
      </c>
      <c r="D8" s="16">
        <v>127717</v>
      </c>
      <c r="E8" s="16">
        <v>89888</v>
      </c>
      <c r="F8" s="16">
        <v>84094</v>
      </c>
      <c r="G8" s="16">
        <v>173982</v>
      </c>
      <c r="H8" s="16">
        <v>26725</v>
      </c>
      <c r="I8" s="16">
        <v>23735</v>
      </c>
      <c r="J8" s="16">
        <v>50460</v>
      </c>
      <c r="K8" s="16">
        <v>17064</v>
      </c>
      <c r="L8" s="16">
        <v>15985</v>
      </c>
      <c r="M8" s="16">
        <v>33049</v>
      </c>
      <c r="N8" s="16">
        <v>66104</v>
      </c>
      <c r="O8" s="16">
        <v>60710</v>
      </c>
      <c r="P8" s="16">
        <v>126814</v>
      </c>
      <c r="Q8" s="16">
        <v>34921</v>
      </c>
      <c r="R8" s="16">
        <v>31382</v>
      </c>
      <c r="S8" s="16">
        <v>66303</v>
      </c>
      <c r="T8" s="16">
        <v>16495</v>
      </c>
      <c r="U8" s="16">
        <v>17337</v>
      </c>
      <c r="V8" s="16">
        <v>33832</v>
      </c>
      <c r="W8" s="16">
        <v>316836</v>
      </c>
      <c r="X8" s="16">
        <v>295321</v>
      </c>
      <c r="Y8" s="16">
        <v>612157</v>
      </c>
    </row>
    <row r="9" spans="1:25" ht="18.75" customHeight="1">
      <c r="A9" s="9" t="s">
        <v>5</v>
      </c>
      <c r="B9" s="16">
        <v>62754</v>
      </c>
      <c r="C9" s="16">
        <v>57747</v>
      </c>
      <c r="D9" s="16">
        <v>120501</v>
      </c>
      <c r="E9" s="16">
        <v>75788</v>
      </c>
      <c r="F9" s="16">
        <v>71830</v>
      </c>
      <c r="G9" s="16">
        <v>147618</v>
      </c>
      <c r="H9" s="16">
        <v>23106</v>
      </c>
      <c r="I9" s="16">
        <v>19596</v>
      </c>
      <c r="J9" s="16">
        <v>42702</v>
      </c>
      <c r="K9" s="16">
        <v>16330</v>
      </c>
      <c r="L9" s="16">
        <v>13987</v>
      </c>
      <c r="M9" s="16">
        <v>30317</v>
      </c>
      <c r="N9" s="16">
        <v>56189</v>
      </c>
      <c r="O9" s="16">
        <v>52131</v>
      </c>
      <c r="P9" s="16">
        <v>108320</v>
      </c>
      <c r="Q9" s="16">
        <v>31001</v>
      </c>
      <c r="R9" s="16">
        <v>27102</v>
      </c>
      <c r="S9" s="16">
        <v>58103</v>
      </c>
      <c r="T9" s="16">
        <v>14995</v>
      </c>
      <c r="U9" s="16">
        <v>11723</v>
      </c>
      <c r="V9" s="16">
        <v>26718</v>
      </c>
      <c r="W9" s="16">
        <v>280163</v>
      </c>
      <c r="X9" s="16">
        <v>254116</v>
      </c>
      <c r="Y9" s="16">
        <v>534279</v>
      </c>
    </row>
    <row r="10" spans="1:25" ht="18.75" customHeight="1">
      <c r="A10" s="9" t="s">
        <v>6</v>
      </c>
      <c r="B10" s="16">
        <v>55541</v>
      </c>
      <c r="C10" s="16">
        <v>54138</v>
      </c>
      <c r="D10" s="16">
        <v>109679</v>
      </c>
      <c r="E10" s="16">
        <v>66094</v>
      </c>
      <c r="F10" s="16">
        <v>66574</v>
      </c>
      <c r="G10" s="16">
        <v>132668</v>
      </c>
      <c r="H10" s="16">
        <v>21157</v>
      </c>
      <c r="I10" s="16">
        <v>19320</v>
      </c>
      <c r="J10" s="16">
        <v>40477</v>
      </c>
      <c r="K10" s="16">
        <v>14128</v>
      </c>
      <c r="L10" s="16">
        <v>13442</v>
      </c>
      <c r="M10" s="16">
        <v>27570</v>
      </c>
      <c r="N10" s="16">
        <v>50239</v>
      </c>
      <c r="O10" s="16">
        <v>49492</v>
      </c>
      <c r="P10" s="16">
        <v>99731</v>
      </c>
      <c r="Q10" s="16">
        <v>26725</v>
      </c>
      <c r="R10" s="16">
        <v>25676</v>
      </c>
      <c r="S10" s="16">
        <v>52401</v>
      </c>
      <c r="T10" s="16">
        <v>12662</v>
      </c>
      <c r="U10" s="16">
        <v>10238</v>
      </c>
      <c r="V10" s="16">
        <v>22900</v>
      </c>
      <c r="W10" s="16">
        <v>246546</v>
      </c>
      <c r="X10" s="16">
        <v>238880</v>
      </c>
      <c r="Y10" s="16">
        <v>485426</v>
      </c>
    </row>
    <row r="11" spans="1:25" ht="18.75" customHeight="1">
      <c r="A11" s="9" t="s">
        <v>7</v>
      </c>
      <c r="B11" s="16">
        <v>49770</v>
      </c>
      <c r="C11" s="16">
        <v>49807</v>
      </c>
      <c r="D11" s="16">
        <v>99577</v>
      </c>
      <c r="E11" s="16">
        <v>58163</v>
      </c>
      <c r="F11" s="16">
        <v>58690</v>
      </c>
      <c r="G11" s="16">
        <v>116853</v>
      </c>
      <c r="H11" s="16">
        <v>19209</v>
      </c>
      <c r="I11" s="16">
        <v>18216</v>
      </c>
      <c r="J11" s="16">
        <v>37425</v>
      </c>
      <c r="K11" s="16">
        <v>13394</v>
      </c>
      <c r="L11" s="16">
        <v>12170</v>
      </c>
      <c r="M11" s="16">
        <v>25564</v>
      </c>
      <c r="N11" s="16">
        <v>46934</v>
      </c>
      <c r="O11" s="16">
        <v>46192</v>
      </c>
      <c r="P11" s="16">
        <v>93126</v>
      </c>
      <c r="Q11" s="16">
        <v>24231</v>
      </c>
      <c r="R11" s="16">
        <v>24250</v>
      </c>
      <c r="S11" s="16">
        <v>48481</v>
      </c>
      <c r="T11" s="16">
        <v>11330</v>
      </c>
      <c r="U11" s="16">
        <v>10402</v>
      </c>
      <c r="V11" s="16">
        <v>21732</v>
      </c>
      <c r="W11" s="16">
        <v>223031</v>
      </c>
      <c r="X11" s="16">
        <v>219727</v>
      </c>
      <c r="Y11" s="16">
        <v>442758</v>
      </c>
    </row>
    <row r="12" spans="1:25" ht="18.75" customHeight="1">
      <c r="A12" s="9" t="s">
        <v>8</v>
      </c>
      <c r="B12" s="16">
        <v>44721</v>
      </c>
      <c r="C12" s="16">
        <v>46926</v>
      </c>
      <c r="D12" s="16">
        <v>91647</v>
      </c>
      <c r="E12" s="16">
        <v>51994</v>
      </c>
      <c r="F12" s="16">
        <v>51683</v>
      </c>
      <c r="G12" s="16">
        <v>103677</v>
      </c>
      <c r="H12" s="16">
        <v>18373</v>
      </c>
      <c r="I12" s="16">
        <v>18492</v>
      </c>
      <c r="J12" s="16">
        <v>36865</v>
      </c>
      <c r="K12" s="16">
        <v>11376</v>
      </c>
      <c r="L12" s="16">
        <v>11262</v>
      </c>
      <c r="M12" s="16">
        <v>22638</v>
      </c>
      <c r="N12" s="16">
        <v>46934</v>
      </c>
      <c r="O12" s="16">
        <v>46852</v>
      </c>
      <c r="P12" s="16">
        <v>93786</v>
      </c>
      <c r="Q12" s="16">
        <v>22449</v>
      </c>
      <c r="R12" s="16">
        <v>22466</v>
      </c>
      <c r="S12" s="16">
        <v>44915</v>
      </c>
      <c r="T12" s="16">
        <v>9663</v>
      </c>
      <c r="U12" s="16">
        <v>9411</v>
      </c>
      <c r="V12" s="16">
        <v>19074</v>
      </c>
      <c r="W12" s="16">
        <v>205510</v>
      </c>
      <c r="X12" s="16">
        <v>207092</v>
      </c>
      <c r="Y12" s="16">
        <v>412602</v>
      </c>
    </row>
    <row r="13" spans="1:25" ht="18.75" customHeight="1">
      <c r="A13" s="9" t="s">
        <v>9</v>
      </c>
      <c r="B13" s="16">
        <v>40393</v>
      </c>
      <c r="C13" s="16">
        <v>41866</v>
      </c>
      <c r="D13" s="16">
        <v>82259</v>
      </c>
      <c r="E13" s="16">
        <v>44944</v>
      </c>
      <c r="F13" s="16">
        <v>46427</v>
      </c>
      <c r="G13" s="16">
        <v>91371</v>
      </c>
      <c r="H13" s="16">
        <v>16146</v>
      </c>
      <c r="I13" s="16">
        <v>17112</v>
      </c>
      <c r="J13" s="16">
        <v>33258</v>
      </c>
      <c r="K13" s="16">
        <v>9908</v>
      </c>
      <c r="L13" s="16">
        <v>10354</v>
      </c>
      <c r="M13" s="16">
        <v>20262</v>
      </c>
      <c r="N13" s="16">
        <v>39663</v>
      </c>
      <c r="O13" s="16">
        <v>40913</v>
      </c>
      <c r="P13" s="16">
        <v>80576</v>
      </c>
      <c r="Q13" s="16">
        <v>19242</v>
      </c>
      <c r="R13" s="16">
        <v>19614</v>
      </c>
      <c r="S13" s="16">
        <v>38856</v>
      </c>
      <c r="T13" s="16">
        <v>7831</v>
      </c>
      <c r="U13" s="16">
        <v>8751</v>
      </c>
      <c r="V13" s="16">
        <v>16582</v>
      </c>
      <c r="W13" s="16">
        <v>178127</v>
      </c>
      <c r="X13" s="16">
        <v>185037</v>
      </c>
      <c r="Y13" s="16">
        <v>363164</v>
      </c>
    </row>
    <row r="14" spans="1:25" ht="18.75" customHeight="1">
      <c r="A14" s="9" t="s">
        <v>10</v>
      </c>
      <c r="B14" s="16">
        <v>31739</v>
      </c>
      <c r="C14" s="16">
        <v>35370</v>
      </c>
      <c r="D14" s="16">
        <v>67109</v>
      </c>
      <c r="E14" s="16">
        <v>37012</v>
      </c>
      <c r="F14" s="16">
        <v>39419</v>
      </c>
      <c r="G14" s="16">
        <v>76431</v>
      </c>
      <c r="H14" s="16">
        <v>13363</v>
      </c>
      <c r="I14" s="16">
        <v>14352</v>
      </c>
      <c r="J14" s="16">
        <v>27715</v>
      </c>
      <c r="K14" s="16">
        <v>8257</v>
      </c>
      <c r="L14" s="16">
        <v>8719</v>
      </c>
      <c r="M14" s="16">
        <v>16976</v>
      </c>
      <c r="N14" s="16">
        <v>30408</v>
      </c>
      <c r="O14" s="16">
        <v>32994</v>
      </c>
      <c r="P14" s="16">
        <v>63402</v>
      </c>
      <c r="Q14" s="16">
        <v>14610</v>
      </c>
      <c r="R14" s="16">
        <v>16404</v>
      </c>
      <c r="S14" s="16">
        <v>31014</v>
      </c>
      <c r="T14" s="16">
        <v>6664</v>
      </c>
      <c r="U14" s="16">
        <v>7265</v>
      </c>
      <c r="V14" s="16">
        <v>13929</v>
      </c>
      <c r="W14" s="16">
        <v>142053</v>
      </c>
      <c r="X14" s="16">
        <v>154523</v>
      </c>
      <c r="Y14" s="16">
        <v>296576</v>
      </c>
    </row>
    <row r="15" spans="1:25" ht="18.75" customHeight="1">
      <c r="A15" s="9" t="s">
        <v>11</v>
      </c>
      <c r="B15" s="16">
        <v>25967</v>
      </c>
      <c r="C15" s="16">
        <v>29595</v>
      </c>
      <c r="D15" s="16">
        <v>55562</v>
      </c>
      <c r="E15" s="16">
        <v>32606</v>
      </c>
      <c r="F15" s="16">
        <v>35039</v>
      </c>
      <c r="G15" s="16">
        <v>67645</v>
      </c>
      <c r="H15" s="16">
        <v>11135</v>
      </c>
      <c r="I15" s="16">
        <v>12696</v>
      </c>
      <c r="J15" s="16">
        <v>23831</v>
      </c>
      <c r="K15" s="16">
        <v>6789</v>
      </c>
      <c r="L15" s="16">
        <v>7630</v>
      </c>
      <c r="M15" s="16">
        <v>14419</v>
      </c>
      <c r="N15" s="16">
        <v>25120</v>
      </c>
      <c r="O15" s="16">
        <v>28375</v>
      </c>
      <c r="P15" s="16">
        <v>53495</v>
      </c>
      <c r="Q15" s="16">
        <v>12116</v>
      </c>
      <c r="R15" s="16">
        <v>13551</v>
      </c>
      <c r="S15" s="16">
        <v>25667</v>
      </c>
      <c r="T15" s="16">
        <v>5332</v>
      </c>
      <c r="U15" s="16">
        <v>6109</v>
      </c>
      <c r="V15" s="16">
        <v>11441</v>
      </c>
      <c r="W15" s="16">
        <v>119065</v>
      </c>
      <c r="X15" s="16">
        <v>132995</v>
      </c>
      <c r="Y15" s="16">
        <v>252060</v>
      </c>
    </row>
    <row r="16" spans="1:25" ht="18.75" customHeight="1">
      <c r="A16" s="9" t="s">
        <v>12</v>
      </c>
      <c r="B16" s="16">
        <v>20197</v>
      </c>
      <c r="C16" s="16">
        <v>24542</v>
      </c>
      <c r="D16" s="16">
        <v>44739</v>
      </c>
      <c r="E16" s="16">
        <v>26438</v>
      </c>
      <c r="F16" s="16">
        <v>29783</v>
      </c>
      <c r="G16" s="16">
        <v>56221</v>
      </c>
      <c r="H16" s="16">
        <v>7795</v>
      </c>
      <c r="I16" s="16">
        <v>9660</v>
      </c>
      <c r="J16" s="16">
        <v>17455</v>
      </c>
      <c r="K16" s="16">
        <v>5321</v>
      </c>
      <c r="L16" s="16">
        <v>5994</v>
      </c>
      <c r="M16" s="16">
        <v>11315</v>
      </c>
      <c r="N16" s="16">
        <v>17848</v>
      </c>
      <c r="O16" s="16">
        <v>21776</v>
      </c>
      <c r="P16" s="16">
        <v>39624</v>
      </c>
      <c r="Q16" s="16">
        <v>8552</v>
      </c>
      <c r="R16" s="16">
        <v>10342</v>
      </c>
      <c r="S16" s="16">
        <v>18894</v>
      </c>
      <c r="T16" s="16">
        <v>3332</v>
      </c>
      <c r="U16" s="16">
        <v>3632</v>
      </c>
      <c r="V16" s="16">
        <v>6964</v>
      </c>
      <c r="W16" s="16">
        <v>89483</v>
      </c>
      <c r="X16" s="16">
        <v>105729</v>
      </c>
      <c r="Y16" s="16">
        <v>195212</v>
      </c>
    </row>
    <row r="17" spans="1:25" ht="18.75" customHeight="1">
      <c r="A17" s="9" t="s">
        <v>13</v>
      </c>
      <c r="B17" s="16">
        <v>15147</v>
      </c>
      <c r="C17" s="16">
        <v>18046</v>
      </c>
      <c r="D17" s="16">
        <v>33193</v>
      </c>
      <c r="E17" s="16">
        <v>19388</v>
      </c>
      <c r="F17" s="16">
        <v>21023</v>
      </c>
      <c r="G17" s="16">
        <v>40411</v>
      </c>
      <c r="H17" s="16">
        <v>6403</v>
      </c>
      <c r="I17" s="16">
        <v>7728</v>
      </c>
      <c r="J17" s="16">
        <v>14131</v>
      </c>
      <c r="K17" s="16">
        <v>4037</v>
      </c>
      <c r="L17" s="16">
        <v>4541</v>
      </c>
      <c r="M17" s="16">
        <v>8578</v>
      </c>
      <c r="N17" s="16">
        <v>13221</v>
      </c>
      <c r="O17" s="16">
        <v>16497</v>
      </c>
      <c r="P17" s="16">
        <v>29718</v>
      </c>
      <c r="Q17" s="16">
        <v>7839</v>
      </c>
      <c r="R17" s="16">
        <v>8915</v>
      </c>
      <c r="S17" s="16">
        <v>16754</v>
      </c>
      <c r="T17" s="16">
        <v>3499</v>
      </c>
      <c r="U17" s="16">
        <v>3798</v>
      </c>
      <c r="V17" s="16">
        <v>7297</v>
      </c>
      <c r="W17" s="16">
        <v>69534</v>
      </c>
      <c r="X17" s="16">
        <v>80548</v>
      </c>
      <c r="Y17" s="16">
        <v>150082</v>
      </c>
    </row>
    <row r="18" spans="1:25" ht="18.75" customHeight="1">
      <c r="A18" s="9" t="s">
        <v>14</v>
      </c>
      <c r="B18" s="16">
        <v>8656</v>
      </c>
      <c r="C18" s="16">
        <v>10105</v>
      </c>
      <c r="D18" s="16">
        <v>18761</v>
      </c>
      <c r="E18" s="16">
        <v>11456</v>
      </c>
      <c r="F18" s="16">
        <v>12264</v>
      </c>
      <c r="G18" s="16">
        <v>23720</v>
      </c>
      <c r="H18" s="16">
        <v>3341</v>
      </c>
      <c r="I18" s="16">
        <v>4416</v>
      </c>
      <c r="J18" s="16">
        <v>7757</v>
      </c>
      <c r="K18" s="16">
        <v>2018</v>
      </c>
      <c r="L18" s="16">
        <v>2725</v>
      </c>
      <c r="M18" s="16">
        <v>4743</v>
      </c>
      <c r="N18" s="16">
        <v>6610</v>
      </c>
      <c r="O18" s="16">
        <v>8579</v>
      </c>
      <c r="P18" s="16">
        <v>15189</v>
      </c>
      <c r="Q18" s="16">
        <v>4276</v>
      </c>
      <c r="R18" s="16">
        <v>4993</v>
      </c>
      <c r="S18" s="16">
        <v>9269</v>
      </c>
      <c r="T18" s="16">
        <v>2166</v>
      </c>
      <c r="U18" s="16">
        <v>2477</v>
      </c>
      <c r="V18" s="16">
        <v>4643</v>
      </c>
      <c r="W18" s="16">
        <v>38523</v>
      </c>
      <c r="X18" s="16">
        <v>45559</v>
      </c>
      <c r="Y18" s="16">
        <v>84082</v>
      </c>
    </row>
    <row r="19" spans="1:25" ht="18.75" customHeight="1">
      <c r="A19" s="9" t="s">
        <v>24</v>
      </c>
      <c r="B19" s="16">
        <v>7934</v>
      </c>
      <c r="C19" s="16">
        <v>10827</v>
      </c>
      <c r="D19" s="16">
        <v>18761</v>
      </c>
      <c r="E19" s="16">
        <v>12338</v>
      </c>
      <c r="F19" s="16">
        <v>14015</v>
      </c>
      <c r="G19" s="16">
        <v>26353</v>
      </c>
      <c r="H19" s="16">
        <v>3062</v>
      </c>
      <c r="I19" s="16">
        <v>4415</v>
      </c>
      <c r="J19" s="16">
        <v>7477</v>
      </c>
      <c r="K19" s="16">
        <v>1835</v>
      </c>
      <c r="L19" s="16">
        <v>2906</v>
      </c>
      <c r="M19" s="16">
        <v>4741</v>
      </c>
      <c r="N19" s="16">
        <v>6610</v>
      </c>
      <c r="O19" s="16">
        <v>9898</v>
      </c>
      <c r="P19" s="16">
        <v>16508</v>
      </c>
      <c r="Q19" s="16">
        <v>4276</v>
      </c>
      <c r="R19" s="16">
        <v>5349</v>
      </c>
      <c r="S19" s="16">
        <v>9625</v>
      </c>
      <c r="T19" s="16">
        <v>2166</v>
      </c>
      <c r="U19" s="16">
        <v>2642</v>
      </c>
      <c r="V19" s="16">
        <v>4808</v>
      </c>
      <c r="W19" s="16">
        <v>38221</v>
      </c>
      <c r="X19" s="16">
        <v>50052</v>
      </c>
      <c r="Y19" s="16">
        <v>88273</v>
      </c>
    </row>
    <row r="20" spans="1:25" ht="18.75" customHeight="1">
      <c r="A20" s="6" t="s">
        <v>18</v>
      </c>
      <c r="B20" s="20">
        <f>SUM(B4:B19)</f>
        <v>721309</v>
      </c>
      <c r="C20" s="20">
        <f aca="true" t="shared" si="0" ref="C20:Y20">SUM(C4:C19)</f>
        <v>721843</v>
      </c>
      <c r="D20" s="20">
        <f t="shared" si="0"/>
        <v>1443152</v>
      </c>
      <c r="E20" s="20">
        <f t="shared" si="0"/>
        <v>881254</v>
      </c>
      <c r="F20" s="20">
        <f t="shared" si="0"/>
        <v>875976</v>
      </c>
      <c r="G20" s="20">
        <f t="shared" si="0"/>
        <v>1757230</v>
      </c>
      <c r="H20" s="20">
        <f t="shared" si="0"/>
        <v>278385</v>
      </c>
      <c r="I20" s="20">
        <f t="shared" si="0"/>
        <v>275995</v>
      </c>
      <c r="J20" s="20">
        <f t="shared" si="0"/>
        <v>554380</v>
      </c>
      <c r="K20" s="20">
        <f t="shared" si="0"/>
        <v>183484</v>
      </c>
      <c r="L20" s="20">
        <f t="shared" si="0"/>
        <v>181648</v>
      </c>
      <c r="M20" s="20">
        <f t="shared" si="0"/>
        <v>365132</v>
      </c>
      <c r="N20" s="20">
        <f t="shared" si="0"/>
        <v>661042</v>
      </c>
      <c r="O20" s="20">
        <f t="shared" si="0"/>
        <v>659888</v>
      </c>
      <c r="P20" s="20">
        <f t="shared" si="0"/>
        <v>1320930</v>
      </c>
      <c r="Q20" s="20">
        <f t="shared" si="0"/>
        <v>356336</v>
      </c>
      <c r="R20" s="20">
        <f t="shared" si="0"/>
        <v>356612</v>
      </c>
      <c r="S20" s="20">
        <f t="shared" si="0"/>
        <v>712948</v>
      </c>
      <c r="T20" s="20">
        <f t="shared" si="0"/>
        <v>166612</v>
      </c>
      <c r="U20" s="20">
        <f t="shared" si="0"/>
        <v>165113</v>
      </c>
      <c r="V20" s="20">
        <f t="shared" si="0"/>
        <v>331725</v>
      </c>
      <c r="W20" s="20">
        <f t="shared" si="0"/>
        <v>3248422</v>
      </c>
      <c r="X20" s="20">
        <f t="shared" si="0"/>
        <v>3237075</v>
      </c>
      <c r="Y20" s="20">
        <f t="shared" si="0"/>
        <v>6485497</v>
      </c>
    </row>
  </sheetData>
  <mergeCells count="8">
    <mergeCell ref="B2:D2"/>
    <mergeCell ref="E2:G2"/>
    <mergeCell ref="H2:J2"/>
    <mergeCell ref="K2:M2"/>
    <mergeCell ref="N2:P2"/>
    <mergeCell ref="Q2:S2"/>
    <mergeCell ref="T2:V2"/>
    <mergeCell ref="W2:Y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M1">
      <selection activeCell="A2" sqref="A2"/>
    </sheetView>
  </sheetViews>
  <sheetFormatPr defaultColWidth="9.140625" defaultRowHeight="12.75"/>
  <cols>
    <col min="1" max="1" width="19.8515625" style="3" customWidth="1"/>
    <col min="2" max="2" width="14.7109375" style="3" customWidth="1"/>
    <col min="3" max="3" width="12.00390625" style="3" customWidth="1"/>
    <col min="4" max="4" width="12.421875" style="3" customWidth="1"/>
    <col min="5" max="5" width="11.140625" style="3" customWidth="1"/>
    <col min="6" max="6" width="11.00390625" style="3" customWidth="1"/>
    <col min="7" max="7" width="11.57421875" style="3" customWidth="1"/>
    <col min="8" max="8" width="10.140625" style="3" customWidth="1"/>
    <col min="9" max="9" width="10.57421875" style="3" customWidth="1"/>
    <col min="10" max="10" width="11.57421875" style="3" customWidth="1"/>
    <col min="11" max="12" width="12.00390625" style="3" customWidth="1"/>
    <col min="13" max="13" width="12.421875" style="3" customWidth="1"/>
    <col min="14" max="15" width="12.00390625" style="3" customWidth="1"/>
    <col min="16" max="16" width="12.421875" style="3" customWidth="1"/>
    <col min="17" max="18" width="11.140625" style="3" customWidth="1"/>
    <col min="19" max="19" width="11.57421875" style="3" customWidth="1"/>
    <col min="20" max="16384" width="9.140625" style="3" customWidth="1"/>
  </cols>
  <sheetData>
    <row r="1" ht="21.75">
      <c r="A1" s="1" t="s">
        <v>103</v>
      </c>
    </row>
    <row r="2" spans="1:19" ht="21.75">
      <c r="A2" s="4"/>
      <c r="B2" s="21" t="s">
        <v>65</v>
      </c>
      <c r="C2" s="21"/>
      <c r="D2" s="21"/>
      <c r="E2" s="22" t="s">
        <v>66</v>
      </c>
      <c r="F2" s="22"/>
      <c r="G2" s="22"/>
      <c r="H2" s="22" t="s">
        <v>67</v>
      </c>
      <c r="I2" s="22"/>
      <c r="J2" s="22"/>
      <c r="K2" s="22" t="s">
        <v>68</v>
      </c>
      <c r="L2" s="22"/>
      <c r="M2" s="22"/>
      <c r="N2" s="22" t="s">
        <v>69</v>
      </c>
      <c r="O2" s="22"/>
      <c r="P2" s="22"/>
      <c r="Q2" s="22" t="s">
        <v>18</v>
      </c>
      <c r="R2" s="22"/>
      <c r="S2" s="22"/>
    </row>
    <row r="3" spans="1:19" s="6" customFormat="1" ht="21.75">
      <c r="A3" s="2" t="s">
        <v>25</v>
      </c>
      <c r="B3" s="2" t="s">
        <v>16</v>
      </c>
      <c r="C3" s="2" t="s">
        <v>17</v>
      </c>
      <c r="D3" s="2" t="s">
        <v>18</v>
      </c>
      <c r="E3" s="2" t="s">
        <v>16</v>
      </c>
      <c r="F3" s="2" t="s">
        <v>17</v>
      </c>
      <c r="G3" s="2" t="s">
        <v>18</v>
      </c>
      <c r="H3" s="2" t="s">
        <v>16</v>
      </c>
      <c r="I3" s="2" t="s">
        <v>17</v>
      </c>
      <c r="J3" s="2" t="s">
        <v>18</v>
      </c>
      <c r="K3" s="2" t="s">
        <v>16</v>
      </c>
      <c r="L3" s="2" t="s">
        <v>17</v>
      </c>
      <c r="M3" s="2" t="s">
        <v>18</v>
      </c>
      <c r="N3" s="2" t="s">
        <v>16</v>
      </c>
      <c r="O3" s="2" t="s">
        <v>17</v>
      </c>
      <c r="P3" s="2" t="s">
        <v>18</v>
      </c>
      <c r="Q3" s="2" t="s">
        <v>16</v>
      </c>
      <c r="R3" s="2" t="s">
        <v>17</v>
      </c>
      <c r="S3" s="2" t="s">
        <v>18</v>
      </c>
    </row>
    <row r="4" spans="1:19" ht="18.75" customHeight="1">
      <c r="A4" s="7" t="s">
        <v>0</v>
      </c>
      <c r="B4" s="16">
        <v>42419</v>
      </c>
      <c r="C4" s="16">
        <v>39605</v>
      </c>
      <c r="D4" s="16">
        <v>82024</v>
      </c>
      <c r="E4" s="16">
        <v>12280</v>
      </c>
      <c r="F4" s="16">
        <v>11926</v>
      </c>
      <c r="G4" s="16">
        <v>24206</v>
      </c>
      <c r="H4" s="16">
        <v>31355</v>
      </c>
      <c r="I4" s="16">
        <v>32029</v>
      </c>
      <c r="J4" s="16">
        <v>63384</v>
      </c>
      <c r="K4" s="16">
        <v>22067</v>
      </c>
      <c r="L4" s="16">
        <v>21067</v>
      </c>
      <c r="M4" s="16">
        <v>43134</v>
      </c>
      <c r="N4" s="16">
        <v>23385</v>
      </c>
      <c r="O4" s="16">
        <v>23130</v>
      </c>
      <c r="P4" s="16">
        <v>46515</v>
      </c>
      <c r="Q4" s="16">
        <v>131506</v>
      </c>
      <c r="R4" s="16">
        <v>127757</v>
      </c>
      <c r="S4" s="16">
        <v>259263</v>
      </c>
    </row>
    <row r="5" spans="1:19" ht="18.75" customHeight="1">
      <c r="A5" s="9" t="s">
        <v>1</v>
      </c>
      <c r="B5" s="16">
        <v>43535</v>
      </c>
      <c r="C5" s="16">
        <v>41901</v>
      </c>
      <c r="D5" s="16">
        <v>85436</v>
      </c>
      <c r="E5" s="16">
        <v>13751</v>
      </c>
      <c r="F5" s="16">
        <v>13942</v>
      </c>
      <c r="G5" s="16">
        <v>27693</v>
      </c>
      <c r="H5" s="16">
        <v>34414</v>
      </c>
      <c r="I5" s="16">
        <v>33959</v>
      </c>
      <c r="J5" s="16">
        <v>68373</v>
      </c>
      <c r="K5" s="16">
        <v>22802</v>
      </c>
      <c r="L5" s="16">
        <v>23907</v>
      </c>
      <c r="M5" s="16">
        <v>46709</v>
      </c>
      <c r="N5" s="16">
        <v>24307</v>
      </c>
      <c r="O5" s="16">
        <v>24094</v>
      </c>
      <c r="P5" s="16">
        <v>48401</v>
      </c>
      <c r="Q5" s="16">
        <v>138809</v>
      </c>
      <c r="R5" s="16">
        <v>137803</v>
      </c>
      <c r="S5" s="16">
        <v>276612</v>
      </c>
    </row>
    <row r="6" spans="1:19" ht="18.75" customHeight="1">
      <c r="A6" s="9" t="s">
        <v>2</v>
      </c>
      <c r="B6" s="16">
        <v>50791</v>
      </c>
      <c r="C6" s="16">
        <v>49936</v>
      </c>
      <c r="D6" s="16">
        <v>100727</v>
      </c>
      <c r="E6" s="16">
        <v>16371</v>
      </c>
      <c r="F6" s="16">
        <v>14949</v>
      </c>
      <c r="G6" s="16">
        <v>31320</v>
      </c>
      <c r="H6" s="16">
        <v>39385</v>
      </c>
      <c r="I6" s="16">
        <v>38975</v>
      </c>
      <c r="J6" s="16">
        <v>78360</v>
      </c>
      <c r="K6" s="16">
        <v>22557</v>
      </c>
      <c r="L6" s="16">
        <v>22014</v>
      </c>
      <c r="M6" s="16">
        <v>44571</v>
      </c>
      <c r="N6" s="16">
        <v>29538</v>
      </c>
      <c r="O6" s="16">
        <v>28913</v>
      </c>
      <c r="P6" s="16">
        <v>58451</v>
      </c>
      <c r="Q6" s="16">
        <v>158642</v>
      </c>
      <c r="R6" s="16">
        <v>154787</v>
      </c>
      <c r="S6" s="16">
        <v>313429</v>
      </c>
    </row>
    <row r="7" spans="1:19" ht="18.75" customHeight="1">
      <c r="A7" s="9" t="s">
        <v>3</v>
      </c>
      <c r="B7" s="16">
        <v>51908</v>
      </c>
      <c r="C7" s="16">
        <v>49936</v>
      </c>
      <c r="D7" s="16">
        <v>101844</v>
      </c>
      <c r="E7" s="16">
        <v>14898</v>
      </c>
      <c r="F7" s="16">
        <v>14949</v>
      </c>
      <c r="G7" s="16">
        <v>29847</v>
      </c>
      <c r="H7" s="16">
        <v>38238</v>
      </c>
      <c r="I7" s="16">
        <v>37046</v>
      </c>
      <c r="J7" s="16">
        <v>75284</v>
      </c>
      <c r="K7" s="16">
        <v>23783</v>
      </c>
      <c r="L7" s="16">
        <v>22487</v>
      </c>
      <c r="M7" s="16">
        <v>46270</v>
      </c>
      <c r="N7" s="16">
        <v>30461</v>
      </c>
      <c r="O7" s="16">
        <v>29555</v>
      </c>
      <c r="P7" s="16">
        <v>60016</v>
      </c>
      <c r="Q7" s="16">
        <v>159288</v>
      </c>
      <c r="R7" s="16">
        <v>153973</v>
      </c>
      <c r="S7" s="16">
        <v>313261</v>
      </c>
    </row>
    <row r="8" spans="1:19" ht="18.75" customHeight="1">
      <c r="A8" s="9" t="s">
        <v>4</v>
      </c>
      <c r="B8" s="16">
        <v>50791</v>
      </c>
      <c r="C8" s="16">
        <v>48215</v>
      </c>
      <c r="D8" s="16">
        <v>99006</v>
      </c>
      <c r="E8" s="16">
        <v>13753</v>
      </c>
      <c r="F8" s="16">
        <v>13942</v>
      </c>
      <c r="G8" s="16">
        <v>27695</v>
      </c>
      <c r="H8" s="16">
        <v>35561</v>
      </c>
      <c r="I8" s="16">
        <v>34730</v>
      </c>
      <c r="J8" s="16">
        <v>70291</v>
      </c>
      <c r="K8" s="16">
        <v>23783</v>
      </c>
      <c r="L8" s="16">
        <v>21304</v>
      </c>
      <c r="M8" s="16">
        <v>45087</v>
      </c>
      <c r="N8" s="16">
        <v>26768</v>
      </c>
      <c r="O8" s="16">
        <v>25700</v>
      </c>
      <c r="P8" s="16">
        <v>52468</v>
      </c>
      <c r="Q8" s="16">
        <v>150656</v>
      </c>
      <c r="R8" s="16">
        <v>143891</v>
      </c>
      <c r="S8" s="16">
        <v>294547</v>
      </c>
    </row>
    <row r="9" spans="1:19" ht="18.75" customHeight="1">
      <c r="A9" s="9" t="s">
        <v>5</v>
      </c>
      <c r="B9" s="16">
        <v>46884</v>
      </c>
      <c r="C9" s="16">
        <v>44771</v>
      </c>
      <c r="D9" s="16">
        <v>91655</v>
      </c>
      <c r="E9" s="16">
        <v>12605</v>
      </c>
      <c r="F9" s="16">
        <v>11086</v>
      </c>
      <c r="G9" s="16">
        <v>23691</v>
      </c>
      <c r="H9" s="16">
        <v>33267</v>
      </c>
      <c r="I9" s="16">
        <v>30485</v>
      </c>
      <c r="J9" s="16">
        <v>63752</v>
      </c>
      <c r="K9" s="16">
        <v>22067</v>
      </c>
      <c r="L9" s="16">
        <v>18226</v>
      </c>
      <c r="M9" s="16">
        <v>40293</v>
      </c>
      <c r="N9" s="16">
        <v>26461</v>
      </c>
      <c r="O9" s="16">
        <v>25058</v>
      </c>
      <c r="P9" s="16">
        <v>51519</v>
      </c>
      <c r="Q9" s="16">
        <v>141284</v>
      </c>
      <c r="R9" s="16">
        <v>129626</v>
      </c>
      <c r="S9" s="16">
        <v>270910</v>
      </c>
    </row>
    <row r="10" spans="1:19" ht="18.75" customHeight="1">
      <c r="A10" s="9" t="s">
        <v>6</v>
      </c>
      <c r="B10" s="16">
        <v>41303</v>
      </c>
      <c r="C10" s="16">
        <v>43049</v>
      </c>
      <c r="D10" s="16">
        <v>84352</v>
      </c>
      <c r="E10" s="16">
        <v>11623</v>
      </c>
      <c r="F10" s="16">
        <v>10918</v>
      </c>
      <c r="G10" s="16">
        <v>22541</v>
      </c>
      <c r="H10" s="16">
        <v>28679</v>
      </c>
      <c r="I10" s="16">
        <v>28556</v>
      </c>
      <c r="J10" s="16">
        <v>57235</v>
      </c>
      <c r="K10" s="16">
        <v>19370</v>
      </c>
      <c r="L10" s="16">
        <v>16806</v>
      </c>
      <c r="M10" s="16">
        <v>36176</v>
      </c>
      <c r="N10" s="16">
        <v>24307</v>
      </c>
      <c r="O10" s="16">
        <v>24094</v>
      </c>
      <c r="P10" s="16">
        <v>48401</v>
      </c>
      <c r="Q10" s="16">
        <v>125282</v>
      </c>
      <c r="R10" s="16">
        <v>123423</v>
      </c>
      <c r="S10" s="16">
        <v>248705</v>
      </c>
    </row>
    <row r="11" spans="1:19" ht="18.75" customHeight="1">
      <c r="A11" s="9" t="s">
        <v>7</v>
      </c>
      <c r="B11" s="16">
        <v>42977</v>
      </c>
      <c r="C11" s="16">
        <v>48788</v>
      </c>
      <c r="D11" s="16">
        <v>91765</v>
      </c>
      <c r="E11" s="16">
        <v>12933</v>
      </c>
      <c r="F11" s="16">
        <v>14109</v>
      </c>
      <c r="G11" s="16">
        <v>27042</v>
      </c>
      <c r="H11" s="16">
        <v>29826</v>
      </c>
      <c r="I11" s="16">
        <v>30871</v>
      </c>
      <c r="J11" s="16">
        <v>60697</v>
      </c>
      <c r="K11" s="16">
        <v>18634</v>
      </c>
      <c r="L11" s="16">
        <v>18227</v>
      </c>
      <c r="M11" s="16">
        <v>36861</v>
      </c>
      <c r="N11" s="16">
        <v>24615</v>
      </c>
      <c r="O11" s="16">
        <v>27307</v>
      </c>
      <c r="P11" s="16">
        <v>51922</v>
      </c>
      <c r="Q11" s="16">
        <v>128985</v>
      </c>
      <c r="R11" s="16">
        <v>139302</v>
      </c>
      <c r="S11" s="16">
        <v>268287</v>
      </c>
    </row>
    <row r="12" spans="1:19" ht="18.75" customHeight="1">
      <c r="A12" s="9" t="s">
        <v>8</v>
      </c>
      <c r="B12" s="16">
        <v>45210</v>
      </c>
      <c r="C12" s="16">
        <v>47641</v>
      </c>
      <c r="D12" s="16">
        <v>92851</v>
      </c>
      <c r="E12" s="16">
        <v>13260</v>
      </c>
      <c r="F12" s="16">
        <v>14109</v>
      </c>
      <c r="G12" s="16">
        <v>27369</v>
      </c>
      <c r="H12" s="16">
        <v>29061</v>
      </c>
      <c r="I12" s="16">
        <v>29328</v>
      </c>
      <c r="J12" s="16">
        <v>58389</v>
      </c>
      <c r="K12" s="16">
        <v>19615</v>
      </c>
      <c r="L12" s="16">
        <v>18463</v>
      </c>
      <c r="M12" s="16">
        <v>38078</v>
      </c>
      <c r="N12" s="16">
        <v>23999</v>
      </c>
      <c r="O12" s="16">
        <v>26343</v>
      </c>
      <c r="P12" s="16">
        <v>50342</v>
      </c>
      <c r="Q12" s="16">
        <v>131145</v>
      </c>
      <c r="R12" s="16">
        <v>135884</v>
      </c>
      <c r="S12" s="16">
        <v>267029</v>
      </c>
    </row>
    <row r="13" spans="1:19" ht="18.75" customHeight="1">
      <c r="A13" s="9" t="s">
        <v>9</v>
      </c>
      <c r="B13" s="16">
        <v>37396</v>
      </c>
      <c r="C13" s="16">
        <v>40179</v>
      </c>
      <c r="D13" s="16">
        <v>77575</v>
      </c>
      <c r="E13" s="16">
        <v>11623</v>
      </c>
      <c r="F13" s="16">
        <v>12430</v>
      </c>
      <c r="G13" s="16">
        <v>24053</v>
      </c>
      <c r="H13" s="16">
        <v>23325</v>
      </c>
      <c r="I13" s="16">
        <v>24697</v>
      </c>
      <c r="J13" s="16">
        <v>48022</v>
      </c>
      <c r="K13" s="16">
        <v>14956</v>
      </c>
      <c r="L13" s="16">
        <v>14676</v>
      </c>
      <c r="M13" s="16">
        <v>29632</v>
      </c>
      <c r="N13" s="16">
        <v>19692</v>
      </c>
      <c r="O13" s="16">
        <v>21524</v>
      </c>
      <c r="P13" s="16">
        <v>41216</v>
      </c>
      <c r="Q13" s="16">
        <v>106992</v>
      </c>
      <c r="R13" s="16">
        <v>113506</v>
      </c>
      <c r="S13" s="16">
        <v>220498</v>
      </c>
    </row>
    <row r="14" spans="1:19" ht="18.75" customHeight="1">
      <c r="A14" s="9" t="s">
        <v>10</v>
      </c>
      <c r="B14" s="16">
        <v>27349</v>
      </c>
      <c r="C14" s="16">
        <v>29273</v>
      </c>
      <c r="D14" s="16">
        <v>56622</v>
      </c>
      <c r="E14" s="16">
        <v>8022</v>
      </c>
      <c r="F14" s="16">
        <v>8734</v>
      </c>
      <c r="G14" s="16">
        <v>16756</v>
      </c>
      <c r="H14" s="16">
        <v>16825</v>
      </c>
      <c r="I14" s="16">
        <v>16979</v>
      </c>
      <c r="J14" s="16">
        <v>33804</v>
      </c>
      <c r="K14" s="16">
        <v>9807</v>
      </c>
      <c r="L14" s="16">
        <v>9942</v>
      </c>
      <c r="M14" s="16">
        <v>19749</v>
      </c>
      <c r="N14" s="16">
        <v>14461</v>
      </c>
      <c r="O14" s="16">
        <v>16063</v>
      </c>
      <c r="P14" s="16">
        <v>30524</v>
      </c>
      <c r="Q14" s="16">
        <v>76464</v>
      </c>
      <c r="R14" s="16">
        <v>80991</v>
      </c>
      <c r="S14" s="16">
        <v>157455</v>
      </c>
    </row>
    <row r="15" spans="1:19" ht="18.75" customHeight="1">
      <c r="A15" s="9" t="s">
        <v>11</v>
      </c>
      <c r="B15" s="16">
        <v>21210</v>
      </c>
      <c r="C15" s="16">
        <v>23533</v>
      </c>
      <c r="D15" s="16">
        <v>44743</v>
      </c>
      <c r="E15" s="16">
        <v>5893</v>
      </c>
      <c r="F15" s="16">
        <v>6719</v>
      </c>
      <c r="G15" s="16">
        <v>12612</v>
      </c>
      <c r="H15" s="16">
        <v>13001</v>
      </c>
      <c r="I15" s="16">
        <v>13506</v>
      </c>
      <c r="J15" s="16">
        <v>26507</v>
      </c>
      <c r="K15" s="16">
        <v>7846</v>
      </c>
      <c r="L15" s="16">
        <v>8285</v>
      </c>
      <c r="M15" s="16">
        <v>16131</v>
      </c>
      <c r="N15" s="16">
        <v>11692</v>
      </c>
      <c r="O15" s="16">
        <v>13493</v>
      </c>
      <c r="P15" s="16">
        <v>25185</v>
      </c>
      <c r="Q15" s="16">
        <v>59642</v>
      </c>
      <c r="R15" s="16">
        <v>65536</v>
      </c>
      <c r="S15" s="16">
        <v>125178</v>
      </c>
    </row>
    <row r="16" spans="1:19" ht="18.75" customHeight="1">
      <c r="A16" s="9" t="s">
        <v>12</v>
      </c>
      <c r="B16" s="16">
        <v>20651</v>
      </c>
      <c r="C16" s="16">
        <v>22959</v>
      </c>
      <c r="D16" s="16">
        <v>43610</v>
      </c>
      <c r="E16" s="16">
        <v>5566</v>
      </c>
      <c r="F16" s="16">
        <v>6047</v>
      </c>
      <c r="G16" s="16">
        <v>11613</v>
      </c>
      <c r="H16" s="16">
        <v>11472</v>
      </c>
      <c r="I16" s="16">
        <v>12349</v>
      </c>
      <c r="J16" s="16">
        <v>23821</v>
      </c>
      <c r="K16" s="16">
        <v>6619</v>
      </c>
      <c r="L16" s="16">
        <v>7338</v>
      </c>
      <c r="M16" s="16">
        <v>13957</v>
      </c>
      <c r="N16" s="16">
        <v>9846</v>
      </c>
      <c r="O16" s="16">
        <v>11886</v>
      </c>
      <c r="P16" s="16">
        <v>21732</v>
      </c>
      <c r="Q16" s="16">
        <v>54154</v>
      </c>
      <c r="R16" s="16">
        <v>60579</v>
      </c>
      <c r="S16" s="16">
        <v>114733</v>
      </c>
    </row>
    <row r="17" spans="1:19" ht="18.75" customHeight="1">
      <c r="A17" s="9" t="s">
        <v>13</v>
      </c>
      <c r="B17" s="16">
        <v>15628</v>
      </c>
      <c r="C17" s="16">
        <v>18367</v>
      </c>
      <c r="D17" s="16">
        <v>33995</v>
      </c>
      <c r="E17" s="16">
        <v>4911</v>
      </c>
      <c r="F17" s="16">
        <v>5879</v>
      </c>
      <c r="G17" s="16">
        <v>10790</v>
      </c>
      <c r="H17" s="16">
        <v>8412</v>
      </c>
      <c r="I17" s="16">
        <v>10033</v>
      </c>
      <c r="J17" s="16">
        <v>18445</v>
      </c>
      <c r="K17" s="16">
        <v>5149</v>
      </c>
      <c r="L17" s="16">
        <v>6154</v>
      </c>
      <c r="M17" s="16">
        <v>11303</v>
      </c>
      <c r="N17" s="16">
        <v>8307</v>
      </c>
      <c r="O17" s="16">
        <v>10280</v>
      </c>
      <c r="P17" s="16">
        <v>18587</v>
      </c>
      <c r="Q17" s="16">
        <v>42407</v>
      </c>
      <c r="R17" s="16">
        <v>50713</v>
      </c>
      <c r="S17" s="16">
        <v>93120</v>
      </c>
    </row>
    <row r="18" spans="1:19" ht="18.75" customHeight="1">
      <c r="A18" s="9" t="s">
        <v>14</v>
      </c>
      <c r="B18" s="16">
        <v>10047</v>
      </c>
      <c r="C18" s="16">
        <v>12054</v>
      </c>
      <c r="D18" s="16">
        <v>22101</v>
      </c>
      <c r="E18" s="16">
        <v>3274</v>
      </c>
      <c r="F18" s="16">
        <v>4031</v>
      </c>
      <c r="G18" s="16">
        <v>7305</v>
      </c>
      <c r="H18" s="16">
        <v>4971</v>
      </c>
      <c r="I18" s="16">
        <v>6174</v>
      </c>
      <c r="J18" s="16">
        <v>11145</v>
      </c>
      <c r="K18" s="16">
        <v>3188</v>
      </c>
      <c r="L18" s="16">
        <v>3787</v>
      </c>
      <c r="M18" s="16">
        <v>6975</v>
      </c>
      <c r="N18" s="16">
        <v>5231</v>
      </c>
      <c r="O18" s="16">
        <v>6746</v>
      </c>
      <c r="P18" s="16">
        <v>11977</v>
      </c>
      <c r="Q18" s="16">
        <v>26711</v>
      </c>
      <c r="R18" s="16">
        <v>32792</v>
      </c>
      <c r="S18" s="16">
        <v>59503</v>
      </c>
    </row>
    <row r="19" spans="1:19" ht="18.75" customHeight="1">
      <c r="A19" s="9" t="s">
        <v>24</v>
      </c>
      <c r="B19" s="16">
        <v>10047</v>
      </c>
      <c r="C19" s="16">
        <v>13776</v>
      </c>
      <c r="D19" s="16">
        <v>23823</v>
      </c>
      <c r="E19" s="16">
        <v>2947</v>
      </c>
      <c r="F19" s="16">
        <v>4199</v>
      </c>
      <c r="G19" s="16">
        <v>7146</v>
      </c>
      <c r="H19" s="16">
        <v>4589</v>
      </c>
      <c r="I19" s="16">
        <v>6174</v>
      </c>
      <c r="J19" s="16">
        <v>10763</v>
      </c>
      <c r="K19" s="16">
        <v>2942</v>
      </c>
      <c r="L19" s="16">
        <v>4024</v>
      </c>
      <c r="M19" s="16">
        <v>6966</v>
      </c>
      <c r="N19" s="16">
        <v>4615</v>
      </c>
      <c r="O19" s="16">
        <v>7068</v>
      </c>
      <c r="P19" s="16">
        <v>11683</v>
      </c>
      <c r="Q19" s="16">
        <v>25140</v>
      </c>
      <c r="R19" s="16">
        <v>35241</v>
      </c>
      <c r="S19" s="16">
        <v>60381</v>
      </c>
    </row>
    <row r="20" spans="1:19" ht="18.75" customHeight="1">
      <c r="A20" s="6" t="s">
        <v>18</v>
      </c>
      <c r="B20" s="20">
        <f>SUM(B4:B19)</f>
        <v>558146</v>
      </c>
      <c r="C20" s="20">
        <f aca="true" t="shared" si="0" ref="C20:S20">SUM(C4:C19)</f>
        <v>573983</v>
      </c>
      <c r="D20" s="20">
        <f t="shared" si="0"/>
        <v>1132129</v>
      </c>
      <c r="E20" s="20">
        <f t="shared" si="0"/>
        <v>163710</v>
      </c>
      <c r="F20" s="20">
        <f t="shared" si="0"/>
        <v>167969</v>
      </c>
      <c r="G20" s="20">
        <f t="shared" si="0"/>
        <v>331679</v>
      </c>
      <c r="H20" s="20">
        <f t="shared" si="0"/>
        <v>382381</v>
      </c>
      <c r="I20" s="20">
        <f t="shared" si="0"/>
        <v>385891</v>
      </c>
      <c r="J20" s="20">
        <f t="shared" si="0"/>
        <v>768272</v>
      </c>
      <c r="K20" s="20">
        <f t="shared" si="0"/>
        <v>245185</v>
      </c>
      <c r="L20" s="20">
        <f t="shared" si="0"/>
        <v>236707</v>
      </c>
      <c r="M20" s="20">
        <f t="shared" si="0"/>
        <v>481892</v>
      </c>
      <c r="N20" s="20">
        <f t="shared" si="0"/>
        <v>307685</v>
      </c>
      <c r="O20" s="20">
        <f t="shared" si="0"/>
        <v>321254</v>
      </c>
      <c r="P20" s="20">
        <f t="shared" si="0"/>
        <v>628939</v>
      </c>
      <c r="Q20" s="20">
        <f t="shared" si="0"/>
        <v>1657107</v>
      </c>
      <c r="R20" s="20">
        <f t="shared" si="0"/>
        <v>1685804</v>
      </c>
      <c r="S20" s="20">
        <f t="shared" si="0"/>
        <v>3342911</v>
      </c>
    </row>
  </sheetData>
  <mergeCells count="6">
    <mergeCell ref="N2:P2"/>
    <mergeCell ref="Q2:S2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dcterms:created xsi:type="dcterms:W3CDTF">1995-12-31T17:28:34Z</dcterms:created>
  <dcterms:modified xsi:type="dcterms:W3CDTF">2012-02-24T02:14:14Z</dcterms:modified>
  <cp:category/>
  <cp:version/>
  <cp:contentType/>
  <cp:contentStatus/>
</cp:coreProperties>
</file>